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9320" windowHeight="95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CELL_5_10_1">'Лист5'!$BX$19</definedName>
    <definedName name="CELL_5_11_1">'Лист5'!$CF$19</definedName>
    <definedName name="CELL_5_12_1">'Лист5'!$CN$19</definedName>
    <definedName name="CELL_5_4_1">'Лист5'!$AB$19</definedName>
    <definedName name="CELL_5_5_1">'Лист5'!$AJ$19</definedName>
    <definedName name="CELL_5_6_1">'Лист5'!$AR$19</definedName>
    <definedName name="CELL_5_7_1">'Лист5'!$AZ$19</definedName>
    <definedName name="CELL_5_8_1">'Лист5'!$BH$19</definedName>
    <definedName name="CELL_5_9_1">'Лист5'!$BP$19</definedName>
    <definedName name="CELL_6_3_1">'Лист6'!$BS$9</definedName>
    <definedName name="CELL_6_3_2">'Лист6'!$BS$10</definedName>
    <definedName name="CELL_6_3_3">'Лист6'!$BS$11</definedName>
    <definedName name="CELL_6_3_4">'Лист6'!$BS$12</definedName>
    <definedName name="CELL_7_3_1">'Лист7'!$BS$9</definedName>
    <definedName name="CELL_7_3_2">'Лист7'!$BS$10</definedName>
    <definedName name="CELL_7_3_3">'Лист7'!$BS$11</definedName>
    <definedName name="CELL21">'Лист2'!$I$1</definedName>
    <definedName name="CELL22">'Лист2'!$D$3</definedName>
    <definedName name="CELL23">'Лист2'!$B$5</definedName>
    <definedName name="CELL24">'Лист2'!$C$7</definedName>
    <definedName name="CELL25">'Лист2'!$I$9</definedName>
    <definedName name="CELL26">'Лист2'!$H$11</definedName>
    <definedName name="CELL3_3_1">'Лист3'!$BP$10</definedName>
    <definedName name="CELL3_3_10">'Лист3'!$BP$24</definedName>
    <definedName name="CELL3_3_11">'Лист3'!$BP$25</definedName>
    <definedName name="CELL3_3_12">'Лист3'!$BP$26</definedName>
    <definedName name="CELL3_3_13">'Лист3'!$BP$27</definedName>
    <definedName name="CELL3_3_14">'Лист3'!$BP$28</definedName>
    <definedName name="CELL3_3_15">'Лист3'!$BP$30</definedName>
    <definedName name="CELL3_3_16">'Лист3'!$BP$31</definedName>
    <definedName name="CELL3_3_2">'Лист3'!$BP$11</definedName>
    <definedName name="CELL3_3_3">'Лист3'!$BP$13</definedName>
    <definedName name="CELL3_3_4">'Лист3'!$BP$15</definedName>
    <definedName name="CELL3_3_5">'Лист3'!$BP$16</definedName>
    <definedName name="CELL3_3_6">'Лист3'!$BP$18</definedName>
    <definedName name="CELL3_3_7">'Лист3'!$BP$19</definedName>
    <definedName name="CELL3_3_8">'Лист3'!$BP$21</definedName>
    <definedName name="CELL3_3_9">'Лист3'!$BP$23</definedName>
    <definedName name="CELL4_4_1" localSheetId="3">'ЛИСТ4'!$AI$26</definedName>
    <definedName name="CELL4_4_1">#REF!</definedName>
    <definedName name="CELL4_4_10" localSheetId="3">'ЛИСТ4'!$AI$46</definedName>
    <definedName name="CELL4_4_10">#REF!</definedName>
    <definedName name="CELL4_4_11" localSheetId="3">'ЛИСТ4'!$AI$47</definedName>
    <definedName name="CELL4_4_11">#REF!</definedName>
    <definedName name="CELL4_4_12" localSheetId="3">'ЛИСТ4'!$AI$48</definedName>
    <definedName name="CELL4_4_12">#REF!</definedName>
    <definedName name="CELL4_4_13" localSheetId="3">'ЛИСТ4'!$AI$50</definedName>
    <definedName name="CELL4_4_13">#REF!</definedName>
    <definedName name="CELL4_4_14" localSheetId="3">'ЛИСТ4'!$AI$53</definedName>
    <definedName name="CELL4_4_14">#REF!</definedName>
    <definedName name="CELL4_4_15" localSheetId="3">'ЛИСТ4'!$AI$54</definedName>
    <definedName name="CELL4_4_15">#REF!</definedName>
    <definedName name="CELL4_4_16" localSheetId="3">'ЛИСТ4'!$AI$56</definedName>
    <definedName name="CELL4_4_16">#REF!</definedName>
    <definedName name="CELL4_4_17" localSheetId="3">'ЛИСТ4'!$AI$59</definedName>
    <definedName name="CELL4_4_17">#REF!</definedName>
    <definedName name="CELL4_4_18" localSheetId="3">'ЛИСТ4'!$AI$61</definedName>
    <definedName name="CELL4_4_18">#REF!</definedName>
    <definedName name="CELL4_4_19" localSheetId="3">'ЛИСТ4'!$AI$62</definedName>
    <definedName name="CELL4_4_19">#REF!</definedName>
    <definedName name="CELL4_4_2" localSheetId="3">'ЛИСТ4'!$AI$28</definedName>
    <definedName name="CELL4_4_2">#REF!</definedName>
    <definedName name="CELL4_4_20" localSheetId="3">'ЛИСТ4'!$AI$63</definedName>
    <definedName name="CELL4_4_20">#REF!</definedName>
    <definedName name="CELL4_4_21" localSheetId="3">'ЛИСТ4'!$AI$65</definedName>
    <definedName name="CELL4_4_21">#REF!</definedName>
    <definedName name="CELL4_4_22" localSheetId="3">'ЛИСТ4'!$AI$66</definedName>
    <definedName name="CELL4_4_22">#REF!</definedName>
    <definedName name="CELL4_4_23" localSheetId="3">'ЛИСТ4'!$AI$67</definedName>
    <definedName name="CELL4_4_23">#REF!</definedName>
    <definedName name="CELL4_4_24" localSheetId="3">'ЛИСТ4'!$AI$68</definedName>
    <definedName name="CELL4_4_24">#REF!</definedName>
    <definedName name="CELL4_4_25" localSheetId="3">'ЛИСТ4'!$AI$69</definedName>
    <definedName name="CELL4_4_25">#REF!</definedName>
    <definedName name="CELL4_4_26" localSheetId="3">'ЛИСТ4'!$AI$70</definedName>
    <definedName name="CELL4_4_26">#REF!</definedName>
    <definedName name="CELL4_4_27" localSheetId="3">'ЛИСТ4'!$AI$72</definedName>
    <definedName name="CELL4_4_27">#REF!</definedName>
    <definedName name="CELL4_4_28" localSheetId="3">'ЛИСТ4'!$AI$75</definedName>
    <definedName name="CELL4_4_28">#REF!</definedName>
    <definedName name="CELL4_4_29" localSheetId="3">'ЛИСТ4'!$AI$77</definedName>
    <definedName name="CELL4_4_29">#REF!</definedName>
    <definedName name="CELL4_4_3" localSheetId="3">'ЛИСТ4'!$AI$30</definedName>
    <definedName name="CELL4_4_3">#REF!</definedName>
    <definedName name="CELL4_4_30" localSheetId="3">'ЛИСТ4'!$AI$78</definedName>
    <definedName name="CELL4_4_30">#REF!</definedName>
    <definedName name="CELL4_4_31" localSheetId="3">'ЛИСТ4'!$AI$79</definedName>
    <definedName name="CELL4_4_31">#REF!</definedName>
    <definedName name="CELL4_4_32" localSheetId="3">'ЛИСТ4'!$AI$80</definedName>
    <definedName name="CELL4_4_32">#REF!</definedName>
    <definedName name="CELL4_4_33" localSheetId="3">'ЛИСТ4'!$AI$81</definedName>
    <definedName name="CELL4_4_33">#REF!</definedName>
    <definedName name="CELL4_4_34" localSheetId="3">'ЛИСТ4'!$AI$82</definedName>
    <definedName name="CELL4_4_34">#REF!</definedName>
    <definedName name="CELL4_4_35" localSheetId="3">'ЛИСТ4'!$AI$84</definedName>
    <definedName name="CELL4_4_35">#REF!</definedName>
    <definedName name="CELL4_4_36" localSheetId="3">'ЛИСТ4'!$AI$85</definedName>
    <definedName name="CELL4_4_36">#REF!</definedName>
    <definedName name="CELL4_4_37" localSheetId="3">'ЛИСТ4'!$AI$90</definedName>
    <definedName name="CELL4_4_37">#REF!</definedName>
    <definedName name="CELL4_4_38" localSheetId="3">'ЛИСТ4'!$AI$92</definedName>
    <definedName name="CELL4_4_38">#REF!</definedName>
    <definedName name="CELL4_4_39" localSheetId="3">'ЛИСТ4'!$AI$94</definedName>
    <definedName name="CELL4_4_39">#REF!</definedName>
    <definedName name="CELL4_4_4" localSheetId="3">'ЛИСТ4'!$AI$32</definedName>
    <definedName name="CELL4_4_4">#REF!</definedName>
    <definedName name="CELL4_4_40" localSheetId="3">'ЛИСТ4'!$AI$95</definedName>
    <definedName name="CELL4_4_40">#REF!</definedName>
    <definedName name="CELL4_4_41" localSheetId="3">'ЛИСТ4'!$AI$97</definedName>
    <definedName name="CELL4_4_41">#REF!</definedName>
    <definedName name="CELL4_4_42" localSheetId="3">'ЛИСТ4'!$AI$99</definedName>
    <definedName name="CELL4_4_42">#REF!</definedName>
    <definedName name="CELL4_4_43" localSheetId="3">'ЛИСТ4'!$AI$100</definedName>
    <definedName name="CELL4_4_43">#REF!</definedName>
    <definedName name="CELL4_4_44" localSheetId="3">'ЛИСТ4'!$AI$102</definedName>
    <definedName name="CELL4_4_44">#REF!</definedName>
    <definedName name="CELL4_4_48" localSheetId="3">'ЛИСТ4'!$AI$57</definedName>
    <definedName name="CELL4_4_48">#REF!</definedName>
    <definedName name="CELL4_4_49" localSheetId="3">'ЛИСТ4'!$AI$58</definedName>
    <definedName name="CELL4_4_49">#REF!</definedName>
    <definedName name="CELL4_4_5" localSheetId="3">'ЛИСТ4'!$AI$35</definedName>
    <definedName name="CELL4_4_5">#REF!</definedName>
    <definedName name="CELL4_4_50" localSheetId="3">'ЛИСТ4'!$AI$55</definedName>
    <definedName name="CELL4_4_50">#REF!</definedName>
    <definedName name="CELL4_4_52" localSheetId="3">'ЛИСТ4'!$AI$83</definedName>
    <definedName name="CELL4_4_52">#REF!</definedName>
    <definedName name="CELL4_4_6" localSheetId="3">'ЛИСТ4'!$AI$40</definedName>
    <definedName name="CELL4_4_6">#REF!</definedName>
    <definedName name="CELL4_4_7" localSheetId="3">'ЛИСТ4'!$AI$42</definedName>
    <definedName name="CELL4_4_7">#REF!</definedName>
    <definedName name="CELL4_4_8" localSheetId="3">'ЛИСТ4'!$AI$43</definedName>
    <definedName name="CELL4_4_8">#REF!</definedName>
    <definedName name="CELL4_4_9" localSheetId="3">'ЛИСТ4'!$AI$45</definedName>
    <definedName name="CELL4_4_9">#REF!</definedName>
    <definedName name="CELL4_5_1" localSheetId="3">'ЛИСТ4'!$AR$26</definedName>
    <definedName name="CELL4_5_1">#REF!</definedName>
    <definedName name="CELL4_5_10" localSheetId="3">'ЛИСТ4'!$AR$46</definedName>
    <definedName name="CELL4_5_10">#REF!</definedName>
    <definedName name="CELL4_5_11" localSheetId="3">'ЛИСТ4'!$AR$47</definedName>
    <definedName name="CELL4_5_11">#REF!</definedName>
    <definedName name="CELL4_5_12" localSheetId="3">'ЛИСТ4'!$AR$48</definedName>
    <definedName name="CELL4_5_12">#REF!</definedName>
    <definedName name="CELL4_5_13" localSheetId="3">'ЛИСТ4'!$AR$50</definedName>
    <definedName name="CELL4_5_13">#REF!</definedName>
    <definedName name="CELL4_5_14" localSheetId="3">'ЛИСТ4'!$AR$53</definedName>
    <definedName name="CELL4_5_14">#REF!</definedName>
    <definedName name="CELL4_5_15" localSheetId="3">'ЛИСТ4'!$AR$54</definedName>
    <definedName name="CELL4_5_15">#REF!</definedName>
    <definedName name="CELL4_5_16" localSheetId="3">'ЛИСТ4'!$AR$56</definedName>
    <definedName name="CELL4_5_16">#REF!</definedName>
    <definedName name="CELL4_5_17" localSheetId="3">'ЛИСТ4'!$AR$59</definedName>
    <definedName name="CELL4_5_17">#REF!</definedName>
    <definedName name="CELL4_5_18" localSheetId="3">'ЛИСТ4'!$AR$61</definedName>
    <definedName name="CELL4_5_18">#REF!</definedName>
    <definedName name="CELL4_5_19" localSheetId="3">'ЛИСТ4'!$AR$62</definedName>
    <definedName name="CELL4_5_19">#REF!</definedName>
    <definedName name="CELL4_5_2" localSheetId="3">'ЛИСТ4'!$AR$28</definedName>
    <definedName name="CELL4_5_2">#REF!</definedName>
    <definedName name="CELL4_5_20" localSheetId="3">'ЛИСТ4'!$AR$63</definedName>
    <definedName name="CELL4_5_20">#REF!</definedName>
    <definedName name="CELL4_5_21" localSheetId="3">'ЛИСТ4'!$AR$65</definedName>
    <definedName name="CELL4_5_21">#REF!</definedName>
    <definedName name="CELL4_5_22" localSheetId="3">'ЛИСТ4'!$AR$66</definedName>
    <definedName name="CELL4_5_22">#REF!</definedName>
    <definedName name="CELL4_5_23" localSheetId="3">'ЛИСТ4'!$AR$67</definedName>
    <definedName name="CELL4_5_23">#REF!</definedName>
    <definedName name="CELL4_5_24" localSheetId="3">'ЛИСТ4'!$AR$68</definedName>
    <definedName name="CELL4_5_24">#REF!</definedName>
    <definedName name="CELL4_5_25" localSheetId="3">'ЛИСТ4'!$AR$69</definedName>
    <definedName name="CELL4_5_25">#REF!</definedName>
    <definedName name="CELL4_5_26" localSheetId="3">'ЛИСТ4'!$AR$70</definedName>
    <definedName name="CELL4_5_26">#REF!</definedName>
    <definedName name="CELL4_5_27" localSheetId="3">'ЛИСТ4'!$AR$72</definedName>
    <definedName name="CELL4_5_27">#REF!</definedName>
    <definedName name="CELL4_5_28" localSheetId="3">'ЛИСТ4'!$AR$75</definedName>
    <definedName name="CELL4_5_28">#REF!</definedName>
    <definedName name="CELL4_5_29" localSheetId="3">'ЛИСТ4'!$AR$77</definedName>
    <definedName name="CELL4_5_29">#REF!</definedName>
    <definedName name="CELL4_5_3" localSheetId="3">'ЛИСТ4'!$AR$30</definedName>
    <definedName name="CELL4_5_3">#REF!</definedName>
    <definedName name="CELL4_5_30" localSheetId="3">'ЛИСТ4'!$AR$78</definedName>
    <definedName name="CELL4_5_30">#REF!</definedName>
    <definedName name="CELL4_5_31" localSheetId="3">'ЛИСТ4'!$AR$79</definedName>
    <definedName name="CELL4_5_31">#REF!</definedName>
    <definedName name="CELL4_5_32" localSheetId="3">'ЛИСТ4'!$AR$80</definedName>
    <definedName name="CELL4_5_32">#REF!</definedName>
    <definedName name="CELL4_5_33" localSheetId="3">'ЛИСТ4'!$AR$81</definedName>
    <definedName name="CELL4_5_33">#REF!</definedName>
    <definedName name="CELL4_5_34" localSheetId="3">'ЛИСТ4'!$AR$82</definedName>
    <definedName name="CELL4_5_34">#REF!</definedName>
    <definedName name="CELL4_5_35" localSheetId="3">'ЛИСТ4'!$AR$84</definedName>
    <definedName name="CELL4_5_35">#REF!</definedName>
    <definedName name="CELL4_5_36" localSheetId="3">'ЛИСТ4'!$AR$85</definedName>
    <definedName name="CELL4_5_36">#REF!</definedName>
    <definedName name="CELL4_5_37" localSheetId="3">'ЛИСТ4'!$AR$90</definedName>
    <definedName name="CELL4_5_37">#REF!</definedName>
    <definedName name="CELL4_5_38" localSheetId="3">'ЛИСТ4'!$AR$92</definedName>
    <definedName name="CELL4_5_38">#REF!</definedName>
    <definedName name="CELL4_5_39" localSheetId="3">'ЛИСТ4'!$AR$94</definedName>
    <definedName name="CELL4_5_39">#REF!</definedName>
    <definedName name="CELL4_5_4" localSheetId="3">'ЛИСТ4'!$AR$32</definedName>
    <definedName name="CELL4_5_4">#REF!</definedName>
    <definedName name="CELL4_5_40" localSheetId="3">'ЛИСТ4'!$AR$95</definedName>
    <definedName name="CELL4_5_40">#REF!</definedName>
    <definedName name="CELL4_5_41" localSheetId="3">'ЛИСТ4'!$AR$97</definedName>
    <definedName name="CELL4_5_41">#REF!</definedName>
    <definedName name="CELL4_5_42" localSheetId="3">'ЛИСТ4'!$AR$99</definedName>
    <definedName name="CELL4_5_42">#REF!</definedName>
    <definedName name="CELL4_5_43" localSheetId="3">'ЛИСТ4'!$AR$100</definedName>
    <definedName name="CELL4_5_43">#REF!</definedName>
    <definedName name="CELL4_5_44" localSheetId="3">'ЛИСТ4'!$AR$102</definedName>
    <definedName name="CELL4_5_44">#REF!</definedName>
    <definedName name="CELL4_5_45" localSheetId="3">'ЛИСТ4'!$AR$86</definedName>
    <definedName name="CELL4_5_45">#REF!</definedName>
    <definedName name="CELL4_5_46" localSheetId="3">'ЛИСТ4'!$AR$87</definedName>
    <definedName name="CELL4_5_46">#REF!</definedName>
    <definedName name="CELL4_5_47" localSheetId="3">'ЛИСТ4'!$AR$88</definedName>
    <definedName name="CELL4_5_47">#REF!</definedName>
    <definedName name="CELL4_5_48" localSheetId="3">'ЛИСТ4'!$AR$57</definedName>
    <definedName name="CELL4_5_48">#REF!</definedName>
    <definedName name="CELL4_5_49" localSheetId="3">'ЛИСТ4'!$AR$58</definedName>
    <definedName name="CELL4_5_49">#REF!</definedName>
    <definedName name="CELL4_5_5" localSheetId="3">'ЛИСТ4'!$AR$35</definedName>
    <definedName name="CELL4_5_5">#REF!</definedName>
    <definedName name="CELL4_5_50" localSheetId="3">'ЛИСТ4'!$AR$55</definedName>
    <definedName name="CELL4_5_50">#REF!</definedName>
    <definedName name="CELL4_5_51" localSheetId="3">'ЛИСТ4'!$AR$89</definedName>
    <definedName name="CELL4_5_51">#REF!</definedName>
    <definedName name="CELL4_5_52" localSheetId="3">'ЛИСТ4'!$AR$83</definedName>
    <definedName name="CELL4_5_52">#REF!</definedName>
    <definedName name="CELL4_5_6" localSheetId="3">'ЛИСТ4'!$AR$40</definedName>
    <definedName name="CELL4_5_6">#REF!</definedName>
    <definedName name="CELL4_5_7" localSheetId="3">'ЛИСТ4'!$AR$42</definedName>
    <definedName name="CELL4_5_7">#REF!</definedName>
    <definedName name="CELL4_5_8" localSheetId="3">'ЛИСТ4'!$AR$43</definedName>
    <definedName name="CELL4_5_8">#REF!</definedName>
    <definedName name="CELL4_5_9" localSheetId="3">'ЛИСТ4'!$AR$45</definedName>
    <definedName name="CELL4_5_9">#REF!</definedName>
    <definedName name="CELL4_6_1" localSheetId="3">'ЛИСТ4'!$AZ$26</definedName>
    <definedName name="CELL4_6_1">#REF!</definedName>
    <definedName name="CELL4_6_10" localSheetId="3">'ЛИСТ4'!$AZ$46</definedName>
    <definedName name="CELL4_6_10">#REF!</definedName>
    <definedName name="CELL4_6_11" localSheetId="3">'ЛИСТ4'!$AZ$47</definedName>
    <definedName name="CELL4_6_11">#REF!</definedName>
    <definedName name="CELL4_6_12" localSheetId="3">'ЛИСТ4'!$AZ$48</definedName>
    <definedName name="CELL4_6_12">#REF!</definedName>
    <definedName name="CELL4_6_13" localSheetId="3">'ЛИСТ4'!$AZ$50</definedName>
    <definedName name="CELL4_6_13">#REF!</definedName>
    <definedName name="CELL4_6_14" localSheetId="3">'ЛИСТ4'!$AZ$53</definedName>
    <definedName name="CELL4_6_14">#REF!</definedName>
    <definedName name="CELL4_6_15" localSheetId="3">'ЛИСТ4'!$AZ$54</definedName>
    <definedName name="CELL4_6_15">#REF!</definedName>
    <definedName name="CELL4_6_16" localSheetId="3">'ЛИСТ4'!$AZ$56</definedName>
    <definedName name="CELL4_6_16">#REF!</definedName>
    <definedName name="CELL4_6_17" localSheetId="3">'ЛИСТ4'!$AZ$59</definedName>
    <definedName name="CELL4_6_17">#REF!</definedName>
    <definedName name="CELL4_6_18" localSheetId="3">'ЛИСТ4'!$AZ$61</definedName>
    <definedName name="CELL4_6_18">#REF!</definedName>
    <definedName name="CELL4_6_19" localSheetId="3">'ЛИСТ4'!$AZ$62</definedName>
    <definedName name="CELL4_6_19">#REF!</definedName>
    <definedName name="CELL4_6_2" localSheetId="3">'ЛИСТ4'!$AZ$28</definedName>
    <definedName name="CELL4_6_2">#REF!</definedName>
    <definedName name="CELL4_6_20" localSheetId="3">'ЛИСТ4'!$AZ$63</definedName>
    <definedName name="CELL4_6_20">#REF!</definedName>
    <definedName name="CELL4_6_21" localSheetId="3">'ЛИСТ4'!$AZ$65</definedName>
    <definedName name="CELL4_6_21">#REF!</definedName>
    <definedName name="CELL4_6_22" localSheetId="3">'ЛИСТ4'!$AZ$66</definedName>
    <definedName name="CELL4_6_22">#REF!</definedName>
    <definedName name="CELL4_6_23" localSheetId="3">'ЛИСТ4'!$AZ$67</definedName>
    <definedName name="CELL4_6_23">#REF!</definedName>
    <definedName name="CELL4_6_24" localSheetId="3">'ЛИСТ4'!$AZ$68</definedName>
    <definedName name="CELL4_6_24">#REF!</definedName>
    <definedName name="CELL4_6_25" localSheetId="3">'ЛИСТ4'!$AZ$69</definedName>
    <definedName name="CELL4_6_25">#REF!</definedName>
    <definedName name="CELL4_6_26" localSheetId="3">'ЛИСТ4'!$AZ$70</definedName>
    <definedName name="CELL4_6_26">#REF!</definedName>
    <definedName name="CELL4_6_27" localSheetId="3">'ЛИСТ4'!$AZ$72</definedName>
    <definedName name="CELL4_6_27">#REF!</definedName>
    <definedName name="CELL4_6_28" localSheetId="3">'ЛИСТ4'!$AZ$75</definedName>
    <definedName name="CELL4_6_28">#REF!</definedName>
    <definedName name="CELL4_6_29" localSheetId="3">'ЛИСТ4'!$AZ$77</definedName>
    <definedName name="CELL4_6_29">#REF!</definedName>
    <definedName name="CELL4_6_3" localSheetId="3">'ЛИСТ4'!$AZ$30</definedName>
    <definedName name="CELL4_6_3">#REF!</definedName>
    <definedName name="CELL4_6_30" localSheetId="3">'ЛИСТ4'!$AZ$78</definedName>
    <definedName name="CELL4_6_30">#REF!</definedName>
    <definedName name="CELL4_6_31" localSheetId="3">'ЛИСТ4'!$AZ$79</definedName>
    <definedName name="CELL4_6_31">#REF!</definedName>
    <definedName name="CELL4_6_32" localSheetId="3">'ЛИСТ4'!$AZ$80</definedName>
    <definedName name="CELL4_6_32">#REF!</definedName>
    <definedName name="CELL4_6_33" localSheetId="3">'ЛИСТ4'!$AZ$81</definedName>
    <definedName name="CELL4_6_33">#REF!</definedName>
    <definedName name="CELL4_6_34" localSheetId="3">'ЛИСТ4'!$AZ$82</definedName>
    <definedName name="CELL4_6_34">#REF!</definedName>
    <definedName name="CELL4_6_35" localSheetId="3">'ЛИСТ4'!$AZ$84</definedName>
    <definedName name="CELL4_6_35">#REF!</definedName>
    <definedName name="CELL4_6_36" localSheetId="3">'ЛИСТ4'!$AZ$85</definedName>
    <definedName name="CELL4_6_36">#REF!</definedName>
    <definedName name="CELL4_6_37" localSheetId="3">'ЛИСТ4'!$AZ$90</definedName>
    <definedName name="CELL4_6_37">#REF!</definedName>
    <definedName name="CELL4_6_38" localSheetId="3">'ЛИСТ4'!$AZ$92</definedName>
    <definedName name="CELL4_6_38">#REF!</definedName>
    <definedName name="CELL4_6_39" localSheetId="3">'ЛИСТ4'!$AZ$94</definedName>
    <definedName name="CELL4_6_39">#REF!</definedName>
    <definedName name="CELL4_6_4" localSheetId="3">'ЛИСТ4'!$AZ$32</definedName>
    <definedName name="CELL4_6_4">#REF!</definedName>
    <definedName name="CELL4_6_40" localSheetId="3">'ЛИСТ4'!$AZ$95</definedName>
    <definedName name="CELL4_6_40">#REF!</definedName>
    <definedName name="CELL4_6_41" localSheetId="3">'ЛИСТ4'!$AZ$97</definedName>
    <definedName name="CELL4_6_41">#REF!</definedName>
    <definedName name="CELL4_6_42" localSheetId="3">'ЛИСТ4'!$AZ$99</definedName>
    <definedName name="CELL4_6_42">#REF!</definedName>
    <definedName name="CELL4_6_43" localSheetId="3">'ЛИСТ4'!$AZ$100</definedName>
    <definedName name="CELL4_6_43">#REF!</definedName>
    <definedName name="CELL4_6_44" localSheetId="3">'ЛИСТ4'!$AZ$103</definedName>
    <definedName name="CELL4_6_44">#REF!</definedName>
    <definedName name="CELL4_6_45" localSheetId="3">'ЛИСТ4'!$AZ$86</definedName>
    <definedName name="CELL4_6_45">#REF!</definedName>
    <definedName name="CELL4_6_46" localSheetId="3">'ЛИСТ4'!$AZ$87</definedName>
    <definedName name="CELL4_6_46">#REF!</definedName>
    <definedName name="CELL4_6_47" localSheetId="3">'ЛИСТ4'!$AZ$88</definedName>
    <definedName name="CELL4_6_47">#REF!</definedName>
    <definedName name="CELL4_6_48" localSheetId="3">'ЛИСТ4'!$AZ$57</definedName>
    <definedName name="CELL4_6_48">#REF!</definedName>
    <definedName name="CELL4_6_49" localSheetId="3">'ЛИСТ4'!$AZ$58</definedName>
    <definedName name="CELL4_6_49">#REF!</definedName>
    <definedName name="CELL4_6_5" localSheetId="3">'ЛИСТ4'!$AZ$35</definedName>
    <definedName name="CELL4_6_5">#REF!</definedName>
    <definedName name="CELL4_6_50" localSheetId="3">'ЛИСТ4'!$AZ$55</definedName>
    <definedName name="CELL4_6_50">#REF!</definedName>
    <definedName name="CELL4_6_51" localSheetId="3">'ЛИСТ4'!$AZ$89</definedName>
    <definedName name="CELL4_6_51">#REF!</definedName>
    <definedName name="CELL4_6_52" localSheetId="3">'ЛИСТ4'!$AZ$83</definedName>
    <definedName name="CELL4_6_52">#REF!</definedName>
    <definedName name="CELL4_6_6" localSheetId="3">'ЛИСТ4'!$AZ$40</definedName>
    <definedName name="CELL4_6_6">#REF!</definedName>
    <definedName name="CELL4_6_7" localSheetId="3">'ЛИСТ4'!$AZ$42</definedName>
    <definedName name="CELL4_6_7">#REF!</definedName>
    <definedName name="CELL4_6_8" localSheetId="3">'ЛИСТ4'!$AZ$43</definedName>
    <definedName name="CELL4_6_8">#REF!</definedName>
    <definedName name="CELL4_6_9" localSheetId="3">'ЛИСТ4'!$AZ$45</definedName>
    <definedName name="CELL4_6_9">#REF!</definedName>
    <definedName name="CELL4_7_1" localSheetId="3">'ЛИСТ4'!$BH$26</definedName>
    <definedName name="CELL4_7_1">#REF!</definedName>
    <definedName name="CELL4_7_10" localSheetId="3">'ЛИСТ4'!$BH$46</definedName>
    <definedName name="CELL4_7_10">#REF!</definedName>
    <definedName name="CELL4_7_11" localSheetId="3">'ЛИСТ4'!$BH$47</definedName>
    <definedName name="CELL4_7_11">#REF!</definedName>
    <definedName name="CELL4_7_12" localSheetId="3">'ЛИСТ4'!$BH$48</definedName>
    <definedName name="CELL4_7_12">#REF!</definedName>
    <definedName name="CELL4_7_13" localSheetId="3">'ЛИСТ4'!$BH$50</definedName>
    <definedName name="CELL4_7_13">#REF!</definedName>
    <definedName name="CELL4_7_14" localSheetId="3">'ЛИСТ4'!$BH$53</definedName>
    <definedName name="CELL4_7_14">#REF!</definedName>
    <definedName name="CELL4_7_15" localSheetId="3">'ЛИСТ4'!$BH$54</definedName>
    <definedName name="CELL4_7_15">#REF!</definedName>
    <definedName name="CELL4_7_16" localSheetId="3">'ЛИСТ4'!$BH$56</definedName>
    <definedName name="CELL4_7_16">#REF!</definedName>
    <definedName name="CELL4_7_17" localSheetId="3">'ЛИСТ4'!$BH$59</definedName>
    <definedName name="CELL4_7_17">#REF!</definedName>
    <definedName name="CELL4_7_18" localSheetId="3">'ЛИСТ4'!$BH$61</definedName>
    <definedName name="CELL4_7_18">#REF!</definedName>
    <definedName name="CELL4_7_19" localSheetId="3">'ЛИСТ4'!$BH$62</definedName>
    <definedName name="CELL4_7_19">#REF!</definedName>
    <definedName name="CELL4_7_2" localSheetId="3">'ЛИСТ4'!$BH$28</definedName>
    <definedName name="CELL4_7_2">#REF!</definedName>
    <definedName name="CELL4_7_20" localSheetId="3">'ЛИСТ4'!$BH$63</definedName>
    <definedName name="CELL4_7_20">#REF!</definedName>
    <definedName name="CELL4_7_21" localSheetId="3">'ЛИСТ4'!$BH$65</definedName>
    <definedName name="CELL4_7_21">#REF!</definedName>
    <definedName name="CELL4_7_22" localSheetId="3">'ЛИСТ4'!$BH$66</definedName>
    <definedName name="CELL4_7_22">#REF!</definedName>
    <definedName name="CELL4_7_23" localSheetId="3">'ЛИСТ4'!$BH$67</definedName>
    <definedName name="CELL4_7_23">#REF!</definedName>
    <definedName name="CELL4_7_24" localSheetId="3">'ЛИСТ4'!$BH$68</definedName>
    <definedName name="CELL4_7_24">#REF!</definedName>
    <definedName name="CELL4_7_25" localSheetId="3">'ЛИСТ4'!$BH$69</definedName>
    <definedName name="CELL4_7_25">#REF!</definedName>
    <definedName name="CELL4_7_26" localSheetId="3">'ЛИСТ4'!$BH$70</definedName>
    <definedName name="CELL4_7_26">#REF!</definedName>
    <definedName name="CELL4_7_27" localSheetId="3">'ЛИСТ4'!$BH$72</definedName>
    <definedName name="CELL4_7_27">#REF!</definedName>
    <definedName name="CELL4_7_28" localSheetId="3">'ЛИСТ4'!$BH$75</definedName>
    <definedName name="CELL4_7_28">#REF!</definedName>
    <definedName name="CELL4_7_29" localSheetId="3">'ЛИСТ4'!$BH$77</definedName>
    <definedName name="CELL4_7_29">#REF!</definedName>
    <definedName name="CELL4_7_3" localSheetId="3">'ЛИСТ4'!$BH$30</definedName>
    <definedName name="CELL4_7_3">#REF!</definedName>
    <definedName name="CELL4_7_30" localSheetId="3">'ЛИСТ4'!$BH$78</definedName>
    <definedName name="CELL4_7_30">#REF!</definedName>
    <definedName name="CELL4_7_31" localSheetId="3">'ЛИСТ4'!$BH$79</definedName>
    <definedName name="CELL4_7_31">#REF!</definedName>
    <definedName name="CELL4_7_32" localSheetId="3">'ЛИСТ4'!$BH$80</definedName>
    <definedName name="CELL4_7_32">#REF!</definedName>
    <definedName name="CELL4_7_33" localSheetId="3">'ЛИСТ4'!$BH$81</definedName>
    <definedName name="CELL4_7_33">#REF!</definedName>
    <definedName name="CELL4_7_34" localSheetId="3">'ЛИСТ4'!$BH$82</definedName>
    <definedName name="CELL4_7_34">#REF!</definedName>
    <definedName name="CELL4_7_35" localSheetId="3">'ЛИСТ4'!$BH$84</definedName>
    <definedName name="CELL4_7_35">#REF!</definedName>
    <definedName name="CELL4_7_36" localSheetId="3">'ЛИСТ4'!$BH$85</definedName>
    <definedName name="CELL4_7_36">#REF!</definedName>
    <definedName name="CELL4_7_37" localSheetId="3">'ЛИСТ4'!$BH$90</definedName>
    <definedName name="CELL4_7_37">#REF!</definedName>
    <definedName name="CELL4_7_38" localSheetId="3">'ЛИСТ4'!$BH$92</definedName>
    <definedName name="CELL4_7_38">#REF!</definedName>
    <definedName name="CELL4_7_39" localSheetId="3">'ЛИСТ4'!$BH$94</definedName>
    <definedName name="CELL4_7_39">#REF!</definedName>
    <definedName name="CELL4_7_4" localSheetId="3">'ЛИСТ4'!$BH$32</definedName>
    <definedName name="CELL4_7_4">#REF!</definedName>
    <definedName name="CELL4_7_40" localSheetId="3">'ЛИСТ4'!$BH$95</definedName>
    <definedName name="CELL4_7_40">#REF!</definedName>
    <definedName name="CELL4_7_41" localSheetId="3">'ЛИСТ4'!$BH$97</definedName>
    <definedName name="CELL4_7_41">#REF!</definedName>
    <definedName name="CELL4_7_42" localSheetId="3">'ЛИСТ4'!$BH$99</definedName>
    <definedName name="CELL4_7_42">#REF!</definedName>
    <definedName name="CELL4_7_43" localSheetId="3">'ЛИСТ4'!$BH$100</definedName>
    <definedName name="CELL4_7_43">#REF!</definedName>
    <definedName name="CELL4_7_44" localSheetId="3">'ЛИСТ4'!$BH$103</definedName>
    <definedName name="CELL4_7_44">#REF!</definedName>
    <definedName name="CELL4_7_45" localSheetId="3">'ЛИСТ4'!$BH$86</definedName>
    <definedName name="CELL4_7_45">#REF!</definedName>
    <definedName name="CELL4_7_46" localSheetId="3">'ЛИСТ4'!$BH$87</definedName>
    <definedName name="CELL4_7_46">#REF!</definedName>
    <definedName name="CELL4_7_47" localSheetId="3">'ЛИСТ4'!$BH$88</definedName>
    <definedName name="CELL4_7_47">#REF!</definedName>
    <definedName name="CELL4_7_48" localSheetId="3">'ЛИСТ4'!$BH$57</definedName>
    <definedName name="CELL4_7_48">#REF!</definedName>
    <definedName name="CELL4_7_49" localSheetId="3">'ЛИСТ4'!$BH$58</definedName>
    <definedName name="CELL4_7_49">#REF!</definedName>
    <definedName name="CELL4_7_5" localSheetId="3">'ЛИСТ4'!$BH$35</definedName>
    <definedName name="CELL4_7_5">#REF!</definedName>
    <definedName name="CELL4_7_50" localSheetId="3">'ЛИСТ4'!$BH$55</definedName>
    <definedName name="CELL4_7_50">#REF!</definedName>
    <definedName name="CELL4_7_51" localSheetId="3">'ЛИСТ4'!$BH$89</definedName>
    <definedName name="CELL4_7_51">#REF!</definedName>
    <definedName name="CELL4_7_52" localSheetId="3">'ЛИСТ4'!$BH$83</definedName>
    <definedName name="CELL4_7_52">#REF!</definedName>
    <definedName name="CELL4_7_6" localSheetId="3">'ЛИСТ4'!$BH$40</definedName>
    <definedName name="CELL4_7_6">#REF!</definedName>
    <definedName name="CELL4_7_7" localSheetId="3">'ЛИСТ4'!$BH$42</definedName>
    <definedName name="CELL4_7_7">#REF!</definedName>
    <definedName name="CELL4_7_8" localSheetId="3">'ЛИСТ4'!$BH$43</definedName>
    <definedName name="CELL4_7_8">#REF!</definedName>
    <definedName name="CELL4_7_9" localSheetId="3">'ЛИСТ4'!$BH$45</definedName>
    <definedName name="CELL4_7_9">#REF!</definedName>
    <definedName name="CELL4_8_1" localSheetId="3">'ЛИСТ4'!$BP$26</definedName>
    <definedName name="CELL4_8_1">#REF!</definedName>
    <definedName name="CELL4_8_10" localSheetId="3">'ЛИСТ4'!$BP$46</definedName>
    <definedName name="CELL4_8_10">#REF!</definedName>
    <definedName name="CELL4_8_11" localSheetId="3">'ЛИСТ4'!$BP$47</definedName>
    <definedName name="CELL4_8_11">#REF!</definedName>
    <definedName name="CELL4_8_12" localSheetId="3">'ЛИСТ4'!$BP$48</definedName>
    <definedName name="CELL4_8_12">#REF!</definedName>
    <definedName name="CELL4_8_13" localSheetId="3">'ЛИСТ4'!$BP$50</definedName>
    <definedName name="CELL4_8_13">#REF!</definedName>
    <definedName name="CELL4_8_14" localSheetId="3">'ЛИСТ4'!$BP$53</definedName>
    <definedName name="CELL4_8_14">#REF!</definedName>
    <definedName name="CELL4_8_15" localSheetId="3">'ЛИСТ4'!$BP$54</definedName>
    <definedName name="CELL4_8_15">#REF!</definedName>
    <definedName name="CELL4_8_16" localSheetId="3">'ЛИСТ4'!$BP$56</definedName>
    <definedName name="CELL4_8_16">#REF!</definedName>
    <definedName name="CELL4_8_17" localSheetId="3">'ЛИСТ4'!$BP$59</definedName>
    <definedName name="CELL4_8_17">#REF!</definedName>
    <definedName name="CELL4_8_18" localSheetId="3">'ЛИСТ4'!$BP$61</definedName>
    <definedName name="CELL4_8_18">#REF!</definedName>
    <definedName name="CELL4_8_19" localSheetId="3">'ЛИСТ4'!$BP$62</definedName>
    <definedName name="CELL4_8_19">#REF!</definedName>
    <definedName name="CELL4_8_2" localSheetId="3">'ЛИСТ4'!$BP$28</definedName>
    <definedName name="CELL4_8_2">#REF!</definedName>
    <definedName name="CELL4_8_20" localSheetId="3">'ЛИСТ4'!$BP$63</definedName>
    <definedName name="CELL4_8_20">#REF!</definedName>
    <definedName name="CELL4_8_21" localSheetId="3">'ЛИСТ4'!$BP$65</definedName>
    <definedName name="CELL4_8_21">#REF!</definedName>
    <definedName name="CELL4_8_22" localSheetId="3">'ЛИСТ4'!$BP$66</definedName>
    <definedName name="CELL4_8_22">#REF!</definedName>
    <definedName name="CELL4_8_23" localSheetId="3">'ЛИСТ4'!$BP$67</definedName>
    <definedName name="CELL4_8_23">#REF!</definedName>
    <definedName name="CELL4_8_24" localSheetId="3">'ЛИСТ4'!$BP$68</definedName>
    <definedName name="CELL4_8_24">#REF!</definedName>
    <definedName name="CELL4_8_25" localSheetId="3">'ЛИСТ4'!$BP$69</definedName>
    <definedName name="CELL4_8_25">#REF!</definedName>
    <definedName name="CELL4_8_26" localSheetId="3">'ЛИСТ4'!$BP$70</definedName>
    <definedName name="CELL4_8_26">#REF!</definedName>
    <definedName name="CELL4_8_27" localSheetId="3">'ЛИСТ4'!$BP$72</definedName>
    <definedName name="CELL4_8_27">#REF!</definedName>
    <definedName name="CELL4_8_28" localSheetId="3">'ЛИСТ4'!$BP$75</definedName>
    <definedName name="CELL4_8_28">#REF!</definedName>
    <definedName name="CELL4_8_29" localSheetId="3">'ЛИСТ4'!$BP$77</definedName>
    <definedName name="CELL4_8_29">#REF!</definedName>
    <definedName name="CELL4_8_3" localSheetId="3">'ЛИСТ4'!$BP$30</definedName>
    <definedName name="CELL4_8_3">#REF!</definedName>
    <definedName name="CELL4_8_30" localSheetId="3">'ЛИСТ4'!$BP$78</definedName>
    <definedName name="CELL4_8_30">#REF!</definedName>
    <definedName name="CELL4_8_31" localSheetId="3">'ЛИСТ4'!$BP$79</definedName>
    <definedName name="CELL4_8_31">#REF!</definedName>
    <definedName name="CELL4_8_32" localSheetId="3">'ЛИСТ4'!$BP$80</definedName>
    <definedName name="CELL4_8_32">#REF!</definedName>
    <definedName name="CELL4_8_33" localSheetId="3">'ЛИСТ4'!$BP$81</definedName>
    <definedName name="CELL4_8_33">#REF!</definedName>
    <definedName name="CELL4_8_34" localSheetId="3">'ЛИСТ4'!$BP$82</definedName>
    <definedName name="CELL4_8_34">#REF!</definedName>
    <definedName name="CELL4_8_35" localSheetId="3">'ЛИСТ4'!$BP$84</definedName>
    <definedName name="CELL4_8_35">#REF!</definedName>
    <definedName name="CELL4_8_36" localSheetId="3">'ЛИСТ4'!$BP$85</definedName>
    <definedName name="CELL4_8_36">#REF!</definedName>
    <definedName name="CELL4_8_37" localSheetId="3">'ЛИСТ4'!$BP$90</definedName>
    <definedName name="CELL4_8_37">#REF!</definedName>
    <definedName name="CELL4_8_38" localSheetId="3">'ЛИСТ4'!$BP$92</definedName>
    <definedName name="CELL4_8_38">#REF!</definedName>
    <definedName name="CELL4_8_39" localSheetId="3">'ЛИСТ4'!$BP$94</definedName>
    <definedName name="CELL4_8_39">#REF!</definedName>
    <definedName name="CELL4_8_4" localSheetId="3">'ЛИСТ4'!$BP$32</definedName>
    <definedName name="CELL4_8_4">#REF!</definedName>
    <definedName name="CELL4_8_40" localSheetId="3">'ЛИСТ4'!$BP$95</definedName>
    <definedName name="CELL4_8_40">#REF!</definedName>
    <definedName name="CELL4_8_41" localSheetId="3">'ЛИСТ4'!$BP$97</definedName>
    <definedName name="CELL4_8_41">#REF!</definedName>
    <definedName name="CELL4_8_42" localSheetId="3">'ЛИСТ4'!$BP$99</definedName>
    <definedName name="CELL4_8_42">#REF!</definedName>
    <definedName name="CELL4_8_43" localSheetId="3">'ЛИСТ4'!$BP$100</definedName>
    <definedName name="CELL4_8_43">#REF!</definedName>
    <definedName name="CELL4_8_44" localSheetId="3">'ЛИСТ4'!$BP$103</definedName>
    <definedName name="CELL4_8_44">#REF!</definedName>
    <definedName name="CELL4_8_45" localSheetId="3">'ЛИСТ4'!$BP$86</definedName>
    <definedName name="CELL4_8_45">#REF!</definedName>
    <definedName name="CELL4_8_46" localSheetId="3">'ЛИСТ4'!$BP$87</definedName>
    <definedName name="CELL4_8_46">#REF!</definedName>
    <definedName name="CELL4_8_47" localSheetId="3">'ЛИСТ4'!$BP$88</definedName>
    <definedName name="CELL4_8_47">#REF!</definedName>
    <definedName name="CELL4_8_48" localSheetId="3">'ЛИСТ4'!$BP$57</definedName>
    <definedName name="CELL4_8_48">#REF!</definedName>
    <definedName name="CELL4_8_49" localSheetId="3">'ЛИСТ4'!$BP$58</definedName>
    <definedName name="CELL4_8_49">#REF!</definedName>
    <definedName name="CELL4_8_5" localSheetId="3">'ЛИСТ4'!$BP$35</definedName>
    <definedName name="CELL4_8_5">#REF!</definedName>
    <definedName name="CELL4_8_50" localSheetId="3">'ЛИСТ4'!$BP$55</definedName>
    <definedName name="CELL4_8_50">#REF!</definedName>
    <definedName name="CELL4_8_51" localSheetId="3">'ЛИСТ4'!$BP$89</definedName>
    <definedName name="CELL4_8_51">#REF!</definedName>
    <definedName name="CELL4_8_52" localSheetId="3">'ЛИСТ4'!$BP$83</definedName>
    <definedName name="CELL4_8_52">#REF!</definedName>
    <definedName name="CELL4_8_6" localSheetId="3">'ЛИСТ4'!$BP$40</definedName>
    <definedName name="CELL4_8_6">#REF!</definedName>
    <definedName name="CELL4_8_7" localSheetId="3">'ЛИСТ4'!$BP$42</definedName>
    <definedName name="CELL4_8_7">#REF!</definedName>
    <definedName name="CELL4_8_8" localSheetId="3">'ЛИСТ4'!$BP$43</definedName>
    <definedName name="CELL4_8_8">#REF!</definedName>
    <definedName name="CELL4_8_9" localSheetId="3">'ЛИСТ4'!$BP$45</definedName>
    <definedName name="CELL4_8_9">#REF!</definedName>
    <definedName name="CELL4_9_1" localSheetId="3">'ЛИСТ4'!$BX$26</definedName>
    <definedName name="CELL4_9_1">#REF!</definedName>
    <definedName name="CELL4_9_10" localSheetId="3">'ЛИСТ4'!$BX$46</definedName>
    <definedName name="CELL4_9_10">#REF!</definedName>
    <definedName name="CELL4_9_11" localSheetId="3">'ЛИСТ4'!$BX$47</definedName>
    <definedName name="CELL4_9_11">#REF!</definedName>
    <definedName name="CELL4_9_12" localSheetId="3">'ЛИСТ4'!$BX$48</definedName>
    <definedName name="CELL4_9_12">#REF!</definedName>
    <definedName name="CELL4_9_13" localSheetId="3">'ЛИСТ4'!$BX$50</definedName>
    <definedName name="CELL4_9_13">#REF!</definedName>
    <definedName name="CELL4_9_14" localSheetId="3">'ЛИСТ4'!$BX$53</definedName>
    <definedName name="CELL4_9_14">#REF!</definedName>
    <definedName name="CELL4_9_15" localSheetId="3">'ЛИСТ4'!$BX$54</definedName>
    <definedName name="CELL4_9_15">#REF!</definedName>
    <definedName name="CELL4_9_16" localSheetId="3">'ЛИСТ4'!$BX$56</definedName>
    <definedName name="CELL4_9_16">#REF!</definedName>
    <definedName name="CELL4_9_17" localSheetId="3">'ЛИСТ4'!$BX$59</definedName>
    <definedName name="CELL4_9_17">#REF!</definedName>
    <definedName name="CELL4_9_18" localSheetId="3">'ЛИСТ4'!$BX$61</definedName>
    <definedName name="CELL4_9_18">#REF!</definedName>
    <definedName name="CELL4_9_19" localSheetId="3">'ЛИСТ4'!$BX$62</definedName>
    <definedName name="CELL4_9_19">#REF!</definedName>
    <definedName name="CELL4_9_2" localSheetId="3">'ЛИСТ4'!$BX$28</definedName>
    <definedName name="CELL4_9_2">#REF!</definedName>
    <definedName name="CELL4_9_20" localSheetId="3">'ЛИСТ4'!$BX$63</definedName>
    <definedName name="CELL4_9_20">#REF!</definedName>
    <definedName name="CELL4_9_21" localSheetId="3">'ЛИСТ4'!$BX$65</definedName>
    <definedName name="CELL4_9_21">#REF!</definedName>
    <definedName name="CELL4_9_22" localSheetId="3">'ЛИСТ4'!$BX$66</definedName>
    <definedName name="CELL4_9_22">#REF!</definedName>
    <definedName name="CELL4_9_23" localSheetId="3">'ЛИСТ4'!$BX$67</definedName>
    <definedName name="CELL4_9_23">#REF!</definedName>
    <definedName name="CELL4_9_24" localSheetId="3">'ЛИСТ4'!$BX$68</definedName>
    <definedName name="CELL4_9_24">#REF!</definedName>
    <definedName name="CELL4_9_25" localSheetId="3">'ЛИСТ4'!$BX$69</definedName>
    <definedName name="CELL4_9_25">#REF!</definedName>
    <definedName name="CELL4_9_26" localSheetId="3">'ЛИСТ4'!$BX$70</definedName>
    <definedName name="CELL4_9_26">#REF!</definedName>
    <definedName name="CELL4_9_27" localSheetId="3">'ЛИСТ4'!$BX$72</definedName>
    <definedName name="CELL4_9_27">#REF!</definedName>
    <definedName name="CELL4_9_28" localSheetId="3">'ЛИСТ4'!$BX$75</definedName>
    <definedName name="CELL4_9_28">#REF!</definedName>
    <definedName name="CELL4_9_29" localSheetId="3">'ЛИСТ4'!$BX$77</definedName>
    <definedName name="CELL4_9_29">#REF!</definedName>
    <definedName name="CELL4_9_3" localSheetId="3">'ЛИСТ4'!$BX$30</definedName>
    <definedName name="CELL4_9_3">#REF!</definedName>
    <definedName name="CELL4_9_30" localSheetId="3">'ЛИСТ4'!$BX$78</definedName>
    <definedName name="CELL4_9_30">#REF!</definedName>
    <definedName name="CELL4_9_31" localSheetId="3">'ЛИСТ4'!$BX$79</definedName>
    <definedName name="CELL4_9_31">#REF!</definedName>
    <definedName name="CELL4_9_32" localSheetId="3">'ЛИСТ4'!$BX$80</definedName>
    <definedName name="CELL4_9_32">#REF!</definedName>
    <definedName name="CELL4_9_33" localSheetId="3">'ЛИСТ4'!$BX$81</definedName>
    <definedName name="CELL4_9_33">#REF!</definedName>
    <definedName name="CELL4_9_34" localSheetId="3">'ЛИСТ4'!$BX$82</definedName>
    <definedName name="CELL4_9_34">#REF!</definedName>
    <definedName name="CELL4_9_35" localSheetId="3">'ЛИСТ4'!$BX$84</definedName>
    <definedName name="CELL4_9_35">#REF!</definedName>
    <definedName name="CELL4_9_36" localSheetId="3">'ЛИСТ4'!$BX$85</definedName>
    <definedName name="CELL4_9_36">#REF!</definedName>
    <definedName name="CELL4_9_37" localSheetId="3">'ЛИСТ4'!$BX$90</definedName>
    <definedName name="CELL4_9_37">#REF!</definedName>
    <definedName name="CELL4_9_38" localSheetId="3">'ЛИСТ4'!$BX$92</definedName>
    <definedName name="CELL4_9_38">#REF!</definedName>
    <definedName name="CELL4_9_39" localSheetId="3">'ЛИСТ4'!$BX$94</definedName>
    <definedName name="CELL4_9_39">#REF!</definedName>
    <definedName name="CELL4_9_4" localSheetId="3">'ЛИСТ4'!$BX$32</definedName>
    <definedName name="CELL4_9_4">#REF!</definedName>
    <definedName name="CELL4_9_40" localSheetId="3">'ЛИСТ4'!$BX$95</definedName>
    <definedName name="CELL4_9_40">#REF!</definedName>
    <definedName name="CELL4_9_41" localSheetId="3">'ЛИСТ4'!$BX$97</definedName>
    <definedName name="CELL4_9_41">#REF!</definedName>
    <definedName name="CELL4_9_42" localSheetId="3">'ЛИСТ4'!$BX$99</definedName>
    <definedName name="CELL4_9_42">#REF!</definedName>
    <definedName name="CELL4_9_43" localSheetId="3">'ЛИСТ4'!$BX$100</definedName>
    <definedName name="CELL4_9_43">#REF!</definedName>
    <definedName name="CELL4_9_44" localSheetId="3">'ЛИСТ4'!$BX$103</definedName>
    <definedName name="CELL4_9_44">#REF!</definedName>
    <definedName name="CELL4_9_45" localSheetId="3">'ЛИСТ4'!$BX$86</definedName>
    <definedName name="CELL4_9_45">#REF!</definedName>
    <definedName name="CELL4_9_46" localSheetId="3">'ЛИСТ4'!$BX$87</definedName>
    <definedName name="CELL4_9_46">#REF!</definedName>
    <definedName name="CELL4_9_47" localSheetId="3">'ЛИСТ4'!$BX$88</definedName>
    <definedName name="CELL4_9_47">#REF!</definedName>
    <definedName name="CELL4_9_48" localSheetId="3">'ЛИСТ4'!$BX$57</definedName>
    <definedName name="CELL4_9_48">#REF!</definedName>
    <definedName name="CELL4_9_49" localSheetId="3">'ЛИСТ4'!$BX$58</definedName>
    <definedName name="CELL4_9_49">#REF!</definedName>
    <definedName name="CELL4_9_5" localSheetId="3">'ЛИСТ4'!$BX$35</definedName>
    <definedName name="CELL4_9_5">#REF!</definedName>
    <definedName name="CELL4_9_50" localSheetId="3">'ЛИСТ4'!$BX$55</definedName>
    <definedName name="CELL4_9_50">#REF!</definedName>
    <definedName name="CELL4_9_51" localSheetId="3">'ЛИСТ4'!$BX$89</definedName>
    <definedName name="CELL4_9_51">#REF!</definedName>
    <definedName name="CELL4_9_52" localSheetId="3">'ЛИСТ4'!$BX$83</definedName>
    <definedName name="CELL4_9_52">#REF!</definedName>
    <definedName name="CELL4_9_6" localSheetId="3">'ЛИСТ4'!$BX$40</definedName>
    <definedName name="CELL4_9_6">#REF!</definedName>
    <definedName name="CELL4_9_7" localSheetId="3">'ЛИСТ4'!$BX$42</definedName>
    <definedName name="CELL4_9_7">#REF!</definedName>
    <definedName name="CELL4_9_8" localSheetId="3">'ЛИСТ4'!$BX$43</definedName>
    <definedName name="CELL4_9_8">#REF!</definedName>
    <definedName name="CELL4_9_9" localSheetId="3">'ЛИСТ4'!$BX$45</definedName>
    <definedName name="CELL4_9_9">#REF!</definedName>
    <definedName name="адрес">'Лист1'!$B$25</definedName>
    <definedName name="виды">'Лист1'!$C$31</definedName>
    <definedName name="глбух">'Лист7'!$BO$18</definedName>
    <definedName name="год1">'Лист1'!$B$19</definedName>
    <definedName name="год2">'Лист1'!$E$19</definedName>
    <definedName name="год3">'Лист1'!$G$19</definedName>
    <definedName name="год31">'Лист3'!$BE$5</definedName>
    <definedName name="год4">'Лист1'!#REF!</definedName>
    <definedName name="год5">'Лист5'!$BG$5</definedName>
    <definedName name="год6">'Лист6'!$AL$4</definedName>
    <definedName name="дата1">'Лист1'!#REF!</definedName>
    <definedName name="дата2">'Лист1'!$G$15</definedName>
    <definedName name="день1">'Лист1'!#REF!</definedName>
    <definedName name="инн_кпп">'Лист1'!#REF!</definedName>
    <definedName name="код">'Лист1'!#REF!</definedName>
    <definedName name="месяц1">'Лист1'!#REF!</definedName>
    <definedName name="окпо">'Лист1'!#REF!</definedName>
    <definedName name="орган">'Лист1'!$B$21</definedName>
    <definedName name="период4" localSheetId="3">'ЛИСТ4'!$AN$5</definedName>
    <definedName name="период4">#REF!</definedName>
    <definedName name="период5">'Лист5'!$AN$5</definedName>
    <definedName name="период6">'Лист6'!$T$4</definedName>
    <definedName name="руководитель">'Лист7'!$BO$13</definedName>
    <definedName name="руководитель_пэс">'Лист7'!$BO$15</definedName>
    <definedName name="учреждение1">'Лист1'!#REF!</definedName>
    <definedName name="учреждение3">'Лист3'!$A$4</definedName>
    <definedName name="учреждение4" localSheetId="3">'ЛИСТ4'!$A$4</definedName>
    <definedName name="учреждение4">#REF!</definedName>
    <definedName name="учреждение5">'Лист5'!$A$4</definedName>
    <definedName name="цели">'Лист1'!$C$29</definedName>
    <definedName name="число_месяц3">'Лист3'!$AN$5</definedName>
  </definedNames>
  <calcPr fullCalcOnLoad="1"/>
</workbook>
</file>

<file path=xl/sharedStrings.xml><?xml version="1.0" encoding="utf-8"?>
<sst xmlns="http://schemas.openxmlformats.org/spreadsheetml/2006/main" count="396" uniqueCount="274">
  <si>
    <t>г.</t>
  </si>
  <si>
    <t xml:space="preserve">на </t>
  </si>
  <si>
    <t>Перечень услуг (работ), относящихся в соответствии с уставом  к основным видам деятельности учреждения, предоставление которых для физических и юридических лиц осуществляется, в том числе за плату</t>
  </si>
  <si>
    <t>Общая балансовая стоимость недвижимого муниципального имущества -</t>
  </si>
  <si>
    <t>тыс.руб.</t>
  </si>
  <si>
    <t xml:space="preserve">В том числе - стоимость имущества, закрепленного собственником имущества за учреждением на праве </t>
  </si>
  <si>
    <t>оперативного управления -</t>
  </si>
  <si>
    <t>тыс.руб.;</t>
  </si>
  <si>
    <t>приобретенного учреждением за счет выделенных собственником имущества учреждения</t>
  </si>
  <si>
    <t>средств-</t>
  </si>
  <si>
    <t>приобретенного учреждением за счет доходов, полученных от иной приносящей доход</t>
  </si>
  <si>
    <t>деятельности -</t>
  </si>
  <si>
    <t>тыс.руб..</t>
  </si>
  <si>
    <t>Общая балансовая стоимость движимого муниципального имущества -</t>
  </si>
  <si>
    <t>в том числе</t>
  </si>
  <si>
    <t>балансовая стоимость особо ценного движимого имущества -</t>
  </si>
  <si>
    <t>Таблица 1</t>
  </si>
  <si>
    <t>на</t>
  </si>
  <si>
    <t>(последнюю отчетную дату)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</si>
  <si>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</si>
  <si>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</si>
  <si>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</si>
  <si>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</si>
  <si>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</si>
  <si>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</si>
  <si>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</si>
  <si>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</si>
  <si>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</si>
  <si>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</si>
  <si>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</si>
  <si>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</si>
  <si>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</si>
  <si>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</si>
  <si>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</si>
  <si>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</si>
  <si>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</si>
  <si>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</si>
  <si>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</si>
  <si>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финансового состояния учреждения</t>
  </si>
  <si>
    <t>1.1</t>
  </si>
  <si>
    <t>1.1.1</t>
  </si>
  <si>
    <t>1.2</t>
  </si>
  <si>
    <t>1.2.1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</si>
  <si>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</si>
  <si>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</si>
  <si>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</si>
  <si>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</si>
  <si>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</si>
  <si>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</si>
  <si>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</si>
  <si>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</si>
  <si>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</si>
  <si>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</si>
  <si>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>Главный бухгалтер</t>
  </si>
  <si>
    <t>Таблица 2</t>
  </si>
  <si>
    <t>Показатели по поступлениям и выплатам учреждения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</si>
  <si>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</si>
  <si>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</si>
  <si>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</si>
  <si>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</si>
  <si>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</si>
  <si>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</si>
  <si>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</si>
  <si>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</si>
  <si>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</si>
  <si>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</si>
  <si>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</si>
  <si>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</si>
  <si>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</si>
  <si>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</si>
  <si>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</si>
  <si>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</si>
  <si>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</si>
  <si>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</si>
  <si>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услуг (выполнения работ)</t>
  </si>
  <si>
    <t>обеспечение</t>
  </si>
  <si>
    <t>емые в соот-</t>
  </si>
  <si>
    <t>капитальных</t>
  </si>
  <si>
    <t>на платной основе и от иной</t>
  </si>
  <si>
    <t>выполнения</t>
  </si>
  <si>
    <t>ветствии с аб-</t>
  </si>
  <si>
    <t>вложений</t>
  </si>
  <si>
    <t>приносящей доход деятельности</t>
  </si>
  <si>
    <t>зацем вторым</t>
  </si>
  <si>
    <t>из них</t>
  </si>
  <si>
    <t>пункта 1 статьи</t>
  </si>
  <si>
    <t>гранты</t>
  </si>
  <si>
    <t>78.1 Бюджетно-</t>
  </si>
  <si>
    <t>задания</t>
  </si>
  <si>
    <t>го кодекса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</si>
  <si>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</si>
  <si>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</si>
  <si>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</si>
  <si>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</si>
  <si>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</si>
  <si>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</si>
  <si>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</si>
  <si>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</si>
  <si>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</si>
  <si>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</si>
  <si>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</si>
  <si>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</si>
  <si>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</si>
  <si>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</si>
  <si>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</si>
  <si>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</si>
  <si>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</si>
  <si>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</si>
  <si>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</si>
  <si>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</si>
  <si>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</si>
  <si>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</si>
  <si>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</si>
  <si>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</si>
  <si>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</si>
  <si>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</si>
  <si>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</si>
  <si>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</si>
  <si>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</si>
  <si>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</si>
  <si>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</si>
  <si>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</si>
  <si>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</si>
  <si>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</si>
  <si>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</si>
  <si>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</si>
  <si>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</si>
  <si>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</si>
  <si>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</si>
  <si>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</si>
  <si>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</si>
  <si>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</si>
  <si>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</si>
  <si>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</si>
  <si>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</si>
  <si>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</si>
  <si>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</si>
  <si>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</si>
  <si>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</si>
  <si>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</si>
  <si>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</si>
  <si>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</si>
  <si>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</si>
  <si>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</si>
  <si>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</si>
  <si>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</si>
  <si>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</si>
  <si>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</si>
  <si>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</si>
  <si>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</si>
  <si>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</si>
  <si>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</si>
  <si>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</si>
  <si>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</si>
  <si>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</si>
  <si>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</si>
  <si>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</si>
  <si>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</si>
  <si>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</si>
  <si>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</si>
  <si>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</si>
  <si>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</si>
  <si>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</si>
  <si>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муници-</t>
  </si>
  <si>
    <t>пального</t>
  </si>
  <si>
    <t>фонд оплаты труда</t>
  </si>
  <si>
    <t>111</t>
  </si>
  <si>
    <t>иные выплаты, за ислючением фонда оплаты труда</t>
  </si>
  <si>
    <t>112</t>
  </si>
  <si>
    <t>начисления на выплаты по оплате труда</t>
  </si>
  <si>
    <t>119</t>
  </si>
  <si>
    <t>323</t>
  </si>
  <si>
    <t>пособие по социальной помощи населению</t>
  </si>
  <si>
    <t>налог на имущество</t>
  </si>
  <si>
    <t>851</t>
  </si>
  <si>
    <t>852</t>
  </si>
  <si>
    <t>853</t>
  </si>
  <si>
    <t>510</t>
  </si>
  <si>
    <t>610</t>
  </si>
  <si>
    <t>244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</si>
  <si>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</si>
  <si>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</si>
  <si>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</si>
  <si>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</si>
  <si>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</si>
  <si>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 и услуги</t>
  </si>
  <si>
    <t>Увеличение стоимости основных средств</t>
  </si>
  <si>
    <t>Увеличение стоимости материальных запасов</t>
  </si>
  <si>
    <t>Таблица 2.1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</si>
  <si>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</si>
  <si>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</si>
  <si>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</si>
  <si>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</si>
  <si>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</si>
  <si>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</si>
  <si>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</si>
  <si>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</si>
  <si>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</si>
  <si>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</si>
  <si>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</si>
  <si>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</si>
  <si>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</si>
  <si>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</si>
  <si>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</si>
  <si>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</si>
  <si>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</si>
  <si>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</si>
  <si>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</si>
  <si>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</si>
  <si>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</si>
  <si>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</si>
  <si>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</si>
  <si>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</si>
  <si>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</si>
  <si>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</si>
  <si>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</si>
  <si>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</si>
  <si>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</si>
  <si>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</si>
  <si>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</si>
  <si>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</si>
  <si>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</si>
  <si>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</si>
  <si>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</si>
  <si>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 xml:space="preserve">Показатели выплат по расходам на закупку товаров, работ, услуг учреждения </t>
  </si>
  <si>
    <t>Сумма, руб.</t>
  </si>
  <si>
    <t>доходы от сдачи металоллома</t>
  </si>
  <si>
    <t>440</t>
  </si>
  <si>
    <t>доходы от сдачи мукулатуры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</si>
  <si>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</si>
  <si>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</si>
  <si>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</si>
  <si>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Сумма(руб., с точностью до 2 знаков после запятой 0,00)</t>
  </si>
  <si>
    <t>Код строки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</si>
  <si>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</si>
  <si>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</si>
  <si>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</si>
  <si>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</si>
  <si>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4</t>
  </si>
  <si>
    <t>Справочная информация</t>
  </si>
  <si>
    <t>Сумма(тыс.руб.)</t>
  </si>
  <si>
    <t>010</t>
  </si>
  <si>
    <t>020</t>
  </si>
  <si>
    <t>030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</si>
  <si>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</si>
  <si>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</si>
  <si>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</si>
  <si>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</si>
  <si>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</t>
  </si>
  <si>
    <t>Руководитель планово-экономической</t>
  </si>
  <si>
    <t>службы</t>
  </si>
  <si>
    <t>земельный налог, налог на имущество</t>
  </si>
  <si>
    <t>плата за негативное воздействие на окружающую среду, иные платежи</t>
  </si>
  <si>
    <t>транспортный налог, иные платежи</t>
  </si>
  <si>
    <t>расходы на закупку товаров, работ, услуг, всего</t>
  </si>
  <si>
    <t>270</t>
  </si>
  <si>
    <t>243</t>
  </si>
  <si>
    <t xml:space="preserve">Прочие работы и услуги </t>
  </si>
  <si>
    <t xml:space="preserve">Поступленияе нефинансовых активов                
</t>
  </si>
  <si>
    <t>321</t>
  </si>
  <si>
    <t>Пособия, компенсации и иные социальные выплаты гражданам</t>
  </si>
  <si>
    <t>113</t>
  </si>
  <si>
    <t>Командировочные расходы (учащиеся)</t>
  </si>
  <si>
    <t>Выполнение проектно изыскательных работ</t>
  </si>
  <si>
    <t>Страхование</t>
  </si>
  <si>
    <t>01.03.2019</t>
  </si>
  <si>
    <t>Муниципальное автономное дошкольное образовательное учреждение детский сад № 1 "Сказка"</t>
  </si>
  <si>
    <t>2019</t>
  </si>
  <si>
    <t>01 Февраля</t>
  </si>
  <si>
    <t>01 Марта</t>
  </si>
  <si>
    <t>19</t>
  </si>
  <si>
    <t>Р.В.Доленко</t>
  </si>
  <si>
    <t>С.С.Потягайло</t>
  </si>
  <si>
    <t>КРИВОНОС Н.В.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</si>
</sst>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51" fillId="0" borderId="0" xfId="0" applyFont="1" applyAlignment="1">
      <alignment horizontal="left" vertical="top" wrapText="1" indent="15"/>
    </xf>
    <xf numFmtId="0" fontId="5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173" fontId="0" fillId="0" borderId="10" xfId="0" applyNumberForma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73" fontId="0" fillId="0" borderId="10" xfId="0" applyNumberFormat="1" applyBorder="1" applyAlignment="1">
      <alignment horizontal="center" vertical="top"/>
    </xf>
    <xf numFmtId="173" fontId="7" fillId="0" borderId="12" xfId="0" applyNumberFormat="1" applyFont="1" applyBorder="1" applyAlignment="1">
      <alignment horizontal="right"/>
    </xf>
    <xf numFmtId="173" fontId="7" fillId="0" borderId="11" xfId="0" applyNumberFormat="1" applyFont="1" applyBorder="1" applyAlignment="1">
      <alignment horizontal="right"/>
    </xf>
    <xf numFmtId="173" fontId="7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7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indent="2"/>
    </xf>
    <xf numFmtId="0" fontId="7" fillId="0" borderId="15" xfId="0" applyFont="1" applyBorder="1" applyAlignment="1">
      <alignment horizontal="left" vertical="center" indent="2"/>
    </xf>
    <xf numFmtId="49" fontId="7" fillId="0" borderId="16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73" fontId="7" fillId="0" borderId="16" xfId="0" applyNumberFormat="1" applyFont="1" applyBorder="1" applyAlignment="1">
      <alignment horizontal="right"/>
    </xf>
    <xf numFmtId="173" fontId="7" fillId="0" borderId="17" xfId="0" applyNumberFormat="1" applyFont="1" applyBorder="1" applyAlignment="1">
      <alignment horizontal="right"/>
    </xf>
    <xf numFmtId="173" fontId="7" fillId="0" borderId="18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2"/>
    </xf>
    <xf numFmtId="49" fontId="7" fillId="0" borderId="12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indent="4"/>
    </xf>
    <xf numFmtId="0" fontId="7" fillId="0" borderId="11" xfId="0" applyFont="1" applyBorder="1" applyAlignment="1">
      <alignment horizontal="left" vertical="center" indent="4"/>
    </xf>
    <xf numFmtId="0" fontId="7" fillId="0" borderId="13" xfId="0" applyFont="1" applyBorder="1" applyAlignment="1">
      <alignment horizontal="left" vertical="center" indent="4"/>
    </xf>
    <xf numFmtId="0" fontId="7" fillId="0" borderId="14" xfId="0" applyFont="1" applyBorder="1" applyAlignment="1">
      <alignment horizontal="left" vertical="center" indent="4"/>
    </xf>
    <xf numFmtId="0" fontId="7" fillId="0" borderId="10" xfId="0" applyFont="1" applyBorder="1" applyAlignment="1">
      <alignment horizontal="left" vertical="center" indent="4"/>
    </xf>
    <xf numFmtId="0" fontId="7" fillId="0" borderId="15" xfId="0" applyFont="1" applyBorder="1" applyAlignment="1">
      <alignment horizontal="left" vertical="center" indent="4"/>
    </xf>
    <xf numFmtId="0" fontId="7" fillId="0" borderId="16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left" vertical="center" wrapText="1" indent="4"/>
    </xf>
    <xf numFmtId="0" fontId="7" fillId="0" borderId="17" xfId="0" applyFont="1" applyBorder="1" applyAlignment="1">
      <alignment horizontal="left" vertical="center" wrapText="1" indent="4"/>
    </xf>
    <xf numFmtId="0" fontId="7" fillId="0" borderId="18" xfId="0" applyFont="1" applyBorder="1" applyAlignment="1">
      <alignment horizontal="left" vertical="center" wrapText="1" indent="4"/>
    </xf>
    <xf numFmtId="0" fontId="9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73" fontId="6" fillId="0" borderId="26" xfId="0" applyNumberFormat="1" applyFont="1" applyBorder="1" applyAlignment="1">
      <alignment horizontal="right"/>
    </xf>
    <xf numFmtId="173" fontId="6" fillId="0" borderId="27" xfId="0" applyNumberFormat="1" applyFont="1" applyBorder="1" applyAlignment="1">
      <alignment horizontal="right"/>
    </xf>
    <xf numFmtId="173" fontId="6" fillId="0" borderId="28" xfId="0" applyNumberFormat="1" applyFont="1" applyBorder="1" applyAlignment="1">
      <alignment horizontal="right"/>
    </xf>
    <xf numFmtId="173" fontId="6" fillId="0" borderId="16" xfId="0" applyNumberFormat="1" applyFont="1" applyBorder="1" applyAlignment="1">
      <alignment horizontal="right"/>
    </xf>
    <xf numFmtId="173" fontId="6" fillId="0" borderId="17" xfId="0" applyNumberFormat="1" applyFont="1" applyBorder="1" applyAlignment="1">
      <alignment horizontal="right"/>
    </xf>
    <xf numFmtId="173" fontId="6" fillId="0" borderId="18" xfId="0" applyNumberFormat="1" applyFont="1" applyBorder="1" applyAlignment="1">
      <alignment horizontal="right"/>
    </xf>
    <xf numFmtId="173" fontId="6" fillId="0" borderId="25" xfId="0" applyNumberFormat="1" applyFont="1" applyBorder="1" applyAlignment="1">
      <alignment horizontal="right"/>
    </xf>
    <xf numFmtId="173" fontId="6" fillId="0" borderId="22" xfId="0" applyNumberFormat="1" applyFont="1" applyBorder="1" applyAlignment="1">
      <alignment horizontal="right"/>
    </xf>
    <xf numFmtId="173" fontId="6" fillId="0" borderId="23" xfId="0" applyNumberFormat="1" applyFont="1" applyBorder="1" applyAlignment="1">
      <alignment horizontal="right"/>
    </xf>
    <xf numFmtId="173" fontId="6" fillId="0" borderId="14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173" fontId="6" fillId="0" borderId="15" xfId="0" applyNumberFormat="1" applyFont="1" applyBorder="1" applyAlignment="1">
      <alignment horizontal="right"/>
    </xf>
    <xf numFmtId="173" fontId="6" fillId="0" borderId="29" xfId="0" applyNumberFormat="1" applyFont="1" applyBorder="1" applyAlignment="1">
      <alignment horizontal="right"/>
    </xf>
    <xf numFmtId="173" fontId="6" fillId="0" borderId="3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 indent="1"/>
    </xf>
    <xf numFmtId="49" fontId="6" fillId="0" borderId="3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73" fontId="6" fillId="0" borderId="12" xfId="0" applyNumberFormat="1" applyFont="1" applyBorder="1" applyAlignment="1">
      <alignment horizontal="right"/>
    </xf>
    <xf numFmtId="173" fontId="6" fillId="0" borderId="11" xfId="0" applyNumberFormat="1" applyFont="1" applyBorder="1" applyAlignment="1">
      <alignment horizontal="right"/>
    </xf>
    <xf numFmtId="173" fontId="6" fillId="0" borderId="13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49" fontId="6" fillId="0" borderId="34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6" fillId="0" borderId="19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3" fontId="6" fillId="0" borderId="19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30" xfId="0" applyFont="1" applyBorder="1" applyAlignment="1">
      <alignment horizontal="left"/>
    </xf>
    <xf numFmtId="49" fontId="6" fillId="0" borderId="3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3" fontId="6" fillId="0" borderId="16" xfId="0" applyNumberFormat="1" applyFont="1" applyBorder="1" applyAlignment="1">
      <alignment horizontal="center"/>
    </xf>
    <xf numFmtId="173" fontId="6" fillId="0" borderId="17" xfId="0" applyNumberFormat="1" applyFont="1" applyBorder="1" applyAlignment="1">
      <alignment horizontal="center"/>
    </xf>
    <xf numFmtId="173" fontId="6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173" fontId="6" fillId="0" borderId="36" xfId="0" applyNumberFormat="1" applyFont="1" applyBorder="1" applyAlignment="1">
      <alignment horizontal="right"/>
    </xf>
    <xf numFmtId="0" fontId="14" fillId="0" borderId="17" xfId="0" applyFont="1" applyBorder="1" applyAlignment="1">
      <alignment horizontal="left"/>
    </xf>
    <xf numFmtId="173" fontId="6" fillId="0" borderId="32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173" fontId="6" fillId="0" borderId="3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173" fontId="6" fillId="0" borderId="3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indent="1"/>
    </xf>
    <xf numFmtId="0" fontId="6" fillId="0" borderId="17" xfId="0" applyFont="1" applyBorder="1" applyAlignment="1">
      <alignment horizontal="left" wrapText="1" indent="1"/>
    </xf>
    <xf numFmtId="0" fontId="6" fillId="0" borderId="36" xfId="0" applyFont="1" applyBorder="1" applyAlignment="1">
      <alignment horizontal="left" wrapText="1" indent="1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173" fontId="6" fillId="0" borderId="37" xfId="0" applyNumberFormat="1" applyFont="1" applyBorder="1" applyAlignment="1">
      <alignment horizontal="right"/>
    </xf>
    <xf numFmtId="173" fontId="6" fillId="0" borderId="38" xfId="0" applyNumberFormat="1" applyFont="1" applyBorder="1" applyAlignment="1">
      <alignment horizontal="right"/>
    </xf>
    <xf numFmtId="173" fontId="6" fillId="0" borderId="39" xfId="0" applyNumberFormat="1" applyFont="1" applyBorder="1" applyAlignment="1">
      <alignment horizontal="right"/>
    </xf>
    <xf numFmtId="173" fontId="6" fillId="0" borderId="40" xfId="0" applyNumberFormat="1" applyFont="1" applyBorder="1" applyAlignment="1">
      <alignment horizontal="right"/>
    </xf>
    <xf numFmtId="49" fontId="6" fillId="0" borderId="41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173" fontId="6" fillId="0" borderId="42" xfId="0" applyNumberFormat="1" applyFont="1" applyBorder="1" applyAlignment="1">
      <alignment horizontal="right"/>
    </xf>
    <xf numFmtId="173" fontId="6" fillId="0" borderId="43" xfId="0" applyNumberFormat="1" applyFont="1" applyBorder="1" applyAlignment="1">
      <alignment horizontal="right"/>
    </xf>
    <xf numFmtId="173" fontId="6" fillId="0" borderId="4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3" fontId="6" fillId="0" borderId="46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7" xfId="0" applyFont="1" applyBorder="1" applyAlignment="1">
      <alignment horizontal="right"/>
    </xf>
    <xf numFmtId="49" fontId="6" fillId="0" borderId="48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9" xfId="0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173" fontId="6" fillId="0" borderId="50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3" fontId="7" fillId="0" borderId="16" xfId="0" applyNumberFormat="1" applyFont="1" applyBorder="1" applyAlignment="1">
      <alignment horizontal="center"/>
    </xf>
    <xf numFmtId="173" fontId="7" fillId="0" borderId="17" xfId="0" applyNumberFormat="1" applyFont="1" applyBorder="1" applyAlignment="1">
      <alignment horizontal="center"/>
    </xf>
    <xf numFmtId="173" fontId="7" fillId="0" borderId="18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6</xdr:col>
      <xdr:colOff>390525</xdr:colOff>
      <xdr:row>27</xdr:row>
      <xdr:rowOff>3638550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"/>
          <a:ext cx="7058025" cy="797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34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44.421875" style="0" customWidth="1"/>
    <col min="2" max="2" width="10.00390625" style="0" customWidth="1"/>
    <col min="3" max="3" width="11.28125" style="0" customWidth="1"/>
    <col min="4" max="4" width="16.8515625" style="0" customWidth="1"/>
    <col min="5" max="5" width="9.00390625" style="0" customWidth="1"/>
    <col min="6" max="6" width="8.421875" style="0" customWidth="1"/>
    <col min="9" max="9" width="4.140625" style="0" customWidth="1"/>
    <col min="10" max="10" width="9.57421875" style="0" customWidth="1"/>
    <col min="11" max="11" width="14.8515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7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7"/>
      <c r="I2" s="7"/>
      <c r="J2" s="7"/>
      <c r="K2" s="1"/>
    </row>
    <row r="3" spans="1:11" ht="15.75">
      <c r="A3" s="1"/>
      <c r="B3" s="1"/>
      <c r="C3" s="1"/>
      <c r="D3" s="1"/>
      <c r="E3" s="1"/>
      <c r="F3" s="1"/>
      <c r="G3" s="1"/>
      <c r="H3" s="7"/>
      <c r="I3" s="7"/>
      <c r="J3" s="7"/>
      <c r="K3" s="1"/>
    </row>
    <row r="4" spans="1:11" ht="15.75">
      <c r="A4" s="1"/>
      <c r="B4" s="1"/>
      <c r="C4" s="1"/>
      <c r="D4" s="1"/>
      <c r="E4" s="1"/>
      <c r="F4" s="1"/>
      <c r="G4" s="1"/>
      <c r="H4" s="7"/>
      <c r="I4" s="7"/>
      <c r="J4" s="7"/>
      <c r="K4" s="1"/>
    </row>
    <row r="5" spans="1:11" ht="16.5" customHeight="1">
      <c r="A5" s="1"/>
      <c r="B5" s="1"/>
      <c r="C5" s="1"/>
      <c r="D5" s="1"/>
      <c r="E5" s="1"/>
      <c r="F5" s="1"/>
      <c r="G5" s="1"/>
      <c r="H5" s="7"/>
      <c r="I5" s="8"/>
      <c r="J5" s="8"/>
      <c r="K5" s="2"/>
    </row>
    <row r="6" spans="1:11" ht="16.5" customHeight="1">
      <c r="A6" s="1"/>
      <c r="B6" s="1"/>
      <c r="C6" s="1"/>
      <c r="D6" s="1"/>
      <c r="E6" s="1"/>
      <c r="F6" s="1"/>
      <c r="G6" s="1"/>
      <c r="H6" s="7"/>
      <c r="I6" s="8"/>
      <c r="J6" s="8"/>
      <c r="K6" s="2"/>
    </row>
    <row r="7" spans="1:11" ht="16.5" customHeight="1">
      <c r="A7" s="41"/>
      <c r="B7" s="1"/>
      <c r="C7" s="1"/>
      <c r="D7" s="1"/>
      <c r="E7" s="1"/>
      <c r="F7" s="1"/>
      <c r="G7" s="1"/>
      <c r="H7" s="7"/>
      <c r="I7" s="8"/>
      <c r="J7" s="8"/>
      <c r="K7" s="2"/>
    </row>
    <row r="8" spans="2:11" ht="15">
      <c r="B8" s="1"/>
      <c r="C8" s="1"/>
      <c r="D8" s="1"/>
      <c r="E8" s="1"/>
      <c r="F8" s="1"/>
      <c r="G8" s="2"/>
      <c r="H8" s="2"/>
      <c r="I8" s="2"/>
      <c r="J8" s="2"/>
      <c r="K8" s="2"/>
    </row>
    <row r="9" spans="1:11" ht="42.75" customHeight="1">
      <c r="A9" s="42"/>
      <c r="B9" s="1"/>
      <c r="C9" s="1"/>
      <c r="D9" s="1"/>
      <c r="E9" s="1"/>
      <c r="F9" s="1"/>
      <c r="G9" s="48"/>
      <c r="H9" s="48"/>
      <c r="I9" s="48"/>
      <c r="J9" s="48"/>
      <c r="K9" s="48"/>
    </row>
    <row r="10" spans="1:11" ht="15">
      <c r="A10" s="1"/>
      <c r="B10" s="1"/>
      <c r="C10" s="1"/>
      <c r="D10" s="1"/>
      <c r="E10" s="1"/>
      <c r="F10" s="1"/>
      <c r="G10" s="4"/>
      <c r="H10" s="5"/>
      <c r="I10" s="5"/>
      <c r="J10" s="5"/>
      <c r="K10" s="5"/>
    </row>
    <row r="11" spans="1:11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3"/>
      <c r="H12" s="3"/>
      <c r="I12" s="1"/>
      <c r="J12" s="47"/>
      <c r="K12" s="47"/>
    </row>
    <row r="13" spans="1:11" ht="15">
      <c r="A13" s="1"/>
      <c r="B13" s="1"/>
      <c r="C13" s="1"/>
      <c r="D13" s="1"/>
      <c r="E13" s="1"/>
      <c r="F13" s="1"/>
      <c r="G13" s="4"/>
      <c r="H13" s="4"/>
      <c r="I13" s="1"/>
      <c r="J13" s="4"/>
      <c r="K13" s="4"/>
    </row>
    <row r="14" spans="1:11" ht="15">
      <c r="A14" s="1"/>
      <c r="B14" s="1"/>
      <c r="C14" s="1"/>
      <c r="D14" s="1"/>
      <c r="E14" s="1"/>
      <c r="F14" s="1"/>
      <c r="G14" s="4"/>
      <c r="H14" s="4"/>
      <c r="I14" s="1"/>
      <c r="J14" s="4"/>
      <c r="K14" s="4"/>
    </row>
    <row r="15" spans="1:11" ht="15">
      <c r="A15" s="1"/>
      <c r="B15" s="1"/>
      <c r="C15" s="1"/>
      <c r="D15" s="1"/>
      <c r="E15" s="1"/>
      <c r="F15" s="1"/>
      <c r="G15" s="49"/>
      <c r="H15" s="49"/>
      <c r="I15" s="47"/>
      <c r="J15" s="47"/>
      <c r="K15" s="5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6.5">
      <c r="A19" s="14"/>
      <c r="B19" s="12"/>
      <c r="C19" s="43"/>
      <c r="D19" s="43"/>
      <c r="E19" s="11"/>
      <c r="F19" s="10"/>
      <c r="G19" s="11"/>
      <c r="H19" s="15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45"/>
      <c r="C21" s="45"/>
      <c r="D21" s="45"/>
      <c r="E21" s="45"/>
      <c r="F21" s="45"/>
      <c r="G21" s="45"/>
      <c r="H21" s="45"/>
      <c r="I21" s="1"/>
      <c r="J21" s="1"/>
      <c r="K21" s="1"/>
    </row>
    <row r="22" spans="1:11" ht="15">
      <c r="A22" s="1"/>
      <c r="B22" s="46"/>
      <c r="C22" s="46"/>
      <c r="D22" s="46"/>
      <c r="E22" s="46"/>
      <c r="F22" s="46"/>
      <c r="G22" s="46"/>
      <c r="H22" s="46"/>
      <c r="I22" s="1"/>
      <c r="J22" s="1"/>
      <c r="K22" s="1"/>
    </row>
    <row r="23" spans="1:11" ht="8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6.25" customHeight="1">
      <c r="A25" s="1"/>
      <c r="B25" s="46"/>
      <c r="C25" s="46"/>
      <c r="D25" s="46"/>
      <c r="E25" s="46"/>
      <c r="F25" s="46"/>
      <c r="G25" s="46"/>
      <c r="H25" s="46"/>
      <c r="I25" s="1"/>
      <c r="J25" s="1"/>
      <c r="K25" s="1"/>
    </row>
    <row r="26" spans="1:11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40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96" customHeight="1">
      <c r="A28" s="13"/>
      <c r="B28" s="1"/>
      <c r="C28" s="38"/>
      <c r="D28" s="44"/>
      <c r="E28" s="44"/>
      <c r="F28" s="44"/>
      <c r="G28" s="44"/>
      <c r="H28" s="44"/>
      <c r="I28" s="44"/>
      <c r="J28" s="37"/>
      <c r="K28" s="37"/>
    </row>
    <row r="29" spans="1:11" ht="15">
      <c r="A29" s="36"/>
      <c r="B29" s="36"/>
      <c r="C29" s="37"/>
      <c r="D29" s="37"/>
      <c r="E29" s="37"/>
      <c r="F29" s="37"/>
      <c r="G29" s="37"/>
      <c r="H29" s="37"/>
      <c r="I29" s="37"/>
      <c r="J29" s="36"/>
      <c r="K29" s="36"/>
    </row>
    <row r="30" spans="1:11" ht="15" customHeight="1">
      <c r="A30" s="13"/>
      <c r="B30" s="1"/>
      <c r="C30" s="36"/>
      <c r="D30" s="36"/>
      <c r="E30" s="36"/>
      <c r="F30" s="36"/>
      <c r="G30" s="36"/>
      <c r="H30" s="36"/>
      <c r="I30" s="36"/>
      <c r="J30" s="37"/>
      <c r="K30" s="37"/>
    </row>
    <row r="31" spans="1:11" ht="15">
      <c r="A31" s="36"/>
      <c r="B31" s="36"/>
      <c r="C31" s="37"/>
      <c r="D31" s="37"/>
      <c r="E31" s="37"/>
      <c r="F31" s="37"/>
      <c r="G31" s="37"/>
      <c r="H31" s="37"/>
      <c r="I31" s="37"/>
      <c r="J31" s="36"/>
      <c r="K31" s="36"/>
    </row>
    <row r="32" spans="1:11" ht="37.5" customHeight="1">
      <c r="A32" s="39" t="s">
        <v>2</v>
      </c>
      <c r="B32" s="39"/>
      <c r="C32" s="36"/>
      <c r="D32" s="36"/>
      <c r="E32" s="36"/>
      <c r="F32" s="36"/>
      <c r="G32" s="36"/>
      <c r="H32" s="36"/>
      <c r="I32" s="36"/>
      <c r="J32" s="39"/>
      <c r="K32" s="39"/>
    </row>
    <row r="33" spans="1:11" ht="15">
      <c r="A33" s="36"/>
      <c r="B33" s="36"/>
      <c r="C33" s="39"/>
      <c r="D33" s="39"/>
      <c r="E33" s="39"/>
      <c r="F33" s="39"/>
      <c r="G33" s="39"/>
      <c r="H33" s="39"/>
      <c r="I33" s="39"/>
      <c r="J33" s="36"/>
      <c r="K33" s="36"/>
    </row>
    <row r="34" spans="3:9" ht="15">
      <c r="C34" s="36"/>
      <c r="D34" s="36"/>
      <c r="E34" s="36"/>
      <c r="F34" s="36"/>
      <c r="G34" s="36"/>
      <c r="H34" s="36"/>
      <c r="I34" s="36"/>
    </row>
  </sheetData>
  <sheetProtection/>
  <mergeCells count="9">
    <mergeCell ref="G9:K9"/>
    <mergeCell ref="G15:H15"/>
    <mergeCell ref="A17:K17"/>
    <mergeCell ref="C19:D19"/>
    <mergeCell ref="D28:I28"/>
    <mergeCell ref="B21:H22"/>
    <mergeCell ref="B25:H25"/>
    <mergeCell ref="J12:K12"/>
    <mergeCell ref="I15:J15"/>
  </mergeCells>
  <printOptions/>
  <pageMargins left="0.31496062992125984" right="0" top="0" bottom="0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1"/>
  <sheetViews>
    <sheetView zoomScalePageLayoutView="0" workbookViewId="0" topLeftCell="A1">
      <selection activeCell="H11" sqref="H11:I11"/>
    </sheetView>
  </sheetViews>
  <sheetFormatPr defaultColWidth="9.140625" defaultRowHeight="15"/>
  <sheetData>
    <row r="1" spans="1:11" ht="15">
      <c r="A1" s="52" t="s">
        <v>3</v>
      </c>
      <c r="B1" s="52"/>
      <c r="C1" s="52"/>
      <c r="D1" s="52"/>
      <c r="E1" s="52"/>
      <c r="F1" s="52"/>
      <c r="G1" s="52"/>
      <c r="H1" s="52"/>
      <c r="I1" s="51">
        <v>11442233.34</v>
      </c>
      <c r="J1" s="51"/>
      <c r="K1" t="s">
        <v>4</v>
      </c>
    </row>
    <row r="2" spans="1:14" ht="19.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6"/>
      <c r="M2" s="16"/>
      <c r="N2" s="16"/>
    </row>
    <row r="3" spans="1:6" ht="14.25" customHeight="1">
      <c r="A3" s="54" t="s">
        <v>6</v>
      </c>
      <c r="B3" s="54"/>
      <c r="C3" s="54"/>
      <c r="D3" s="55">
        <v>11442233.34</v>
      </c>
      <c r="E3" s="55"/>
      <c r="F3" t="s">
        <v>7</v>
      </c>
    </row>
    <row r="4" ht="15">
      <c r="A4" t="s">
        <v>8</v>
      </c>
    </row>
    <row r="5" spans="1:4" ht="15">
      <c r="A5" t="s">
        <v>9</v>
      </c>
      <c r="B5" s="51">
        <v>0</v>
      </c>
      <c r="C5" s="51"/>
      <c r="D5" t="s">
        <v>7</v>
      </c>
    </row>
    <row r="6" ht="15">
      <c r="A6" t="s">
        <v>10</v>
      </c>
    </row>
    <row r="7" spans="1:5" ht="15">
      <c r="A7" t="s">
        <v>11</v>
      </c>
      <c r="C7" s="51">
        <v>0</v>
      </c>
      <c r="D7" s="51"/>
      <c r="E7" t="s">
        <v>12</v>
      </c>
    </row>
    <row r="9" spans="1:11" ht="15">
      <c r="A9" s="52" t="s">
        <v>13</v>
      </c>
      <c r="B9" s="52"/>
      <c r="C9" s="52"/>
      <c r="D9" s="52"/>
      <c r="E9" s="52"/>
      <c r="F9" s="52"/>
      <c r="G9" s="52"/>
      <c r="H9" s="52"/>
      <c r="I9" s="51">
        <v>4644690.68</v>
      </c>
      <c r="J9" s="51"/>
      <c r="K9" t="s">
        <v>4</v>
      </c>
    </row>
    <row r="10" ht="15">
      <c r="A10" t="s">
        <v>14</v>
      </c>
    </row>
    <row r="11" spans="1:10" ht="15">
      <c r="A11" t="s">
        <v>15</v>
      </c>
      <c r="H11" s="51">
        <v>199990</v>
      </c>
      <c r="I11" s="51"/>
      <c r="J11" t="s">
        <v>12</v>
      </c>
    </row>
  </sheetData>
  <sheetProtection/>
  <mergeCells count="10">
    <mergeCell ref="C7:D7"/>
    <mergeCell ref="A9:H9"/>
    <mergeCell ref="I9:J9"/>
    <mergeCell ref="H11:I11"/>
    <mergeCell ref="B5:C5"/>
    <mergeCell ref="A1:H1"/>
    <mergeCell ref="I1:J1"/>
    <mergeCell ref="A2:K2"/>
    <mergeCell ref="A3:C3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CU32"/>
  <sheetViews>
    <sheetView zoomScalePageLayoutView="0" workbookViewId="0" topLeftCell="A16">
      <selection activeCell="BP27" sqref="BP27:CU27"/>
    </sheetView>
  </sheetViews>
  <sheetFormatPr defaultColWidth="1.421875" defaultRowHeight="15"/>
  <cols>
    <col min="1" max="4" width="1.421875" style="17" customWidth="1"/>
    <col min="5" max="5" width="3.7109375" style="17" customWidth="1"/>
    <col min="6" max="16384" width="1.421875" style="17" customWidth="1"/>
  </cols>
  <sheetData>
    <row r="1" ht="15.75">
      <c r="CU1" s="18" t="s">
        <v>16</v>
      </c>
    </row>
    <row r="3" spans="1:99" s="19" customFormat="1" ht="18.75">
      <c r="A3" s="103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</row>
    <row r="4" spans="1:99" s="19" customFormat="1" ht="18.75">
      <c r="A4" s="95" t="s">
        <v>266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</row>
    <row r="5" spans="38:63" s="19" customFormat="1" ht="18.75">
      <c r="AL5" s="20" t="s">
        <v>17</v>
      </c>
      <c r="AN5" s="104" t="s">
        <v>268</v>
      </c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32"/>
      <c r="BE5" s="99">
        <v>2019</v>
      </c>
      <c r="BF5" s="99"/>
      <c r="BG5" s="99"/>
      <c r="BH5" s="99"/>
      <c r="BI5" s="99"/>
      <c r="BK5" s="19" t="s">
        <v>0</v>
      </c>
    </row>
    <row r="6" spans="36:64" s="21" customFormat="1" ht="10.5">
      <c r="AJ6" s="105" t="s">
        <v>18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8" spans="1:99" s="22" customFormat="1" ht="15.75">
      <c r="A8" s="96" t="s">
        <v>19</v>
      </c>
      <c r="B8" s="97"/>
      <c r="C8" s="97"/>
      <c r="D8" s="97"/>
      <c r="E8" s="98"/>
      <c r="F8" s="96" t="s">
        <v>20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8"/>
      <c r="BP8" s="96" t="s">
        <v>225</v>
      </c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8"/>
    </row>
    <row r="9" spans="1:99" s="22" customFormat="1" ht="15.75">
      <c r="A9" s="96">
        <v>1</v>
      </c>
      <c r="B9" s="97"/>
      <c r="C9" s="97"/>
      <c r="D9" s="97"/>
      <c r="E9" s="98"/>
      <c r="F9" s="96">
        <v>2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8"/>
      <c r="BP9" s="96">
        <v>3</v>
      </c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8"/>
    </row>
    <row r="10" spans="1:99" ht="15.75">
      <c r="A10" s="68">
        <v>1</v>
      </c>
      <c r="B10" s="69"/>
      <c r="C10" s="69"/>
      <c r="D10" s="69"/>
      <c r="E10" s="70"/>
      <c r="F10" s="100" t="s">
        <v>21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2"/>
      <c r="BP10" s="71">
        <v>49962086.7</v>
      </c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3"/>
    </row>
    <row r="11" spans="1:99" ht="15.75">
      <c r="A11" s="77" t="s">
        <v>39</v>
      </c>
      <c r="B11" s="78"/>
      <c r="C11" s="78"/>
      <c r="D11" s="78"/>
      <c r="E11" s="79"/>
      <c r="F11" s="74" t="s">
        <v>22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56">
        <v>44016065.22</v>
      </c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8"/>
    </row>
    <row r="12" spans="1:99" ht="15.75">
      <c r="A12" s="80"/>
      <c r="B12" s="81"/>
      <c r="C12" s="81"/>
      <c r="D12" s="81"/>
      <c r="E12" s="82"/>
      <c r="F12" s="62" t="s">
        <v>23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4"/>
      <c r="BP12" s="59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1"/>
    </row>
    <row r="13" spans="1:99" ht="15.75">
      <c r="A13" s="77" t="s">
        <v>40</v>
      </c>
      <c r="B13" s="78"/>
      <c r="C13" s="78"/>
      <c r="D13" s="78"/>
      <c r="E13" s="79"/>
      <c r="F13" s="83" t="s">
        <v>24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5"/>
      <c r="BP13" s="56">
        <v>37652110.68</v>
      </c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8"/>
    </row>
    <row r="14" spans="1:99" ht="15.75">
      <c r="A14" s="80"/>
      <c r="B14" s="81"/>
      <c r="C14" s="81"/>
      <c r="D14" s="81"/>
      <c r="E14" s="82"/>
      <c r="F14" s="86" t="s">
        <v>25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8"/>
      <c r="BP14" s="59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1"/>
    </row>
    <row r="15" spans="1:99" ht="15.75">
      <c r="A15" s="65" t="s">
        <v>41</v>
      </c>
      <c r="B15" s="66"/>
      <c r="C15" s="66"/>
      <c r="D15" s="66"/>
      <c r="E15" s="67"/>
      <c r="F15" s="89" t="s">
        <v>26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1"/>
      <c r="BP15" s="71">
        <v>199990</v>
      </c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3"/>
    </row>
    <row r="16" spans="1:99" ht="15.75">
      <c r="A16" s="77" t="s">
        <v>42</v>
      </c>
      <c r="B16" s="78"/>
      <c r="C16" s="78"/>
      <c r="D16" s="78"/>
      <c r="E16" s="79"/>
      <c r="F16" s="83" t="s">
        <v>24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5"/>
      <c r="BP16" s="56">
        <v>21427.75</v>
      </c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8"/>
    </row>
    <row r="17" spans="1:99" ht="15.75">
      <c r="A17" s="80"/>
      <c r="B17" s="81"/>
      <c r="C17" s="81"/>
      <c r="D17" s="81"/>
      <c r="E17" s="82"/>
      <c r="F17" s="86" t="s">
        <v>25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8"/>
      <c r="BP17" s="59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1"/>
    </row>
    <row r="18" spans="1:99" ht="15.75">
      <c r="A18" s="68">
        <v>2</v>
      </c>
      <c r="B18" s="69"/>
      <c r="C18" s="69"/>
      <c r="D18" s="69"/>
      <c r="E18" s="70"/>
      <c r="F18" s="68" t="s">
        <v>27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70"/>
      <c r="BP18" s="71">
        <f>CELL3_3_7+CELL3_3_11+CELL3_3_12</f>
        <v>33073360.750000004</v>
      </c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3"/>
    </row>
    <row r="19" spans="1:99" ht="15.75">
      <c r="A19" s="77" t="s">
        <v>43</v>
      </c>
      <c r="B19" s="78"/>
      <c r="C19" s="78"/>
      <c r="D19" s="78"/>
      <c r="E19" s="79"/>
      <c r="F19" s="74" t="s">
        <v>22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6"/>
      <c r="BP19" s="56">
        <v>1463139.69</v>
      </c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8"/>
    </row>
    <row r="20" spans="1:99" ht="15.75">
      <c r="A20" s="80"/>
      <c r="B20" s="81"/>
      <c r="C20" s="81"/>
      <c r="D20" s="81"/>
      <c r="E20" s="82"/>
      <c r="F20" s="62" t="s">
        <v>28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4"/>
      <c r="BP20" s="59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1"/>
    </row>
    <row r="21" spans="1:99" ht="15.75">
      <c r="A21" s="77" t="s">
        <v>44</v>
      </c>
      <c r="B21" s="78"/>
      <c r="C21" s="78"/>
      <c r="D21" s="78"/>
      <c r="E21" s="79"/>
      <c r="F21" s="83" t="s">
        <v>24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5"/>
      <c r="BP21" s="56">
        <v>1463139.69</v>
      </c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8"/>
    </row>
    <row r="22" spans="1:99" ht="15.75">
      <c r="A22" s="80"/>
      <c r="B22" s="81"/>
      <c r="C22" s="81"/>
      <c r="D22" s="81"/>
      <c r="E22" s="82"/>
      <c r="F22" s="86" t="s">
        <v>29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8"/>
      <c r="BP22" s="59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1"/>
    </row>
    <row r="23" spans="1:99" ht="30" customHeight="1">
      <c r="A23" s="65" t="s">
        <v>45</v>
      </c>
      <c r="B23" s="66"/>
      <c r="C23" s="66"/>
      <c r="D23" s="66"/>
      <c r="E23" s="67"/>
      <c r="F23" s="92" t="s">
        <v>30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4"/>
      <c r="BP23" s="71">
        <v>0</v>
      </c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3"/>
    </row>
    <row r="24" spans="1:99" ht="15.75">
      <c r="A24" s="65" t="s">
        <v>46</v>
      </c>
      <c r="B24" s="66"/>
      <c r="C24" s="66"/>
      <c r="D24" s="66"/>
      <c r="E24" s="67"/>
      <c r="F24" s="89" t="s">
        <v>31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1"/>
      <c r="BP24" s="71">
        <v>0</v>
      </c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3"/>
    </row>
    <row r="25" spans="1:99" ht="15.75">
      <c r="A25" s="65" t="s">
        <v>47</v>
      </c>
      <c r="B25" s="66"/>
      <c r="C25" s="66"/>
      <c r="D25" s="66"/>
      <c r="E25" s="67"/>
      <c r="F25" s="89" t="s">
        <v>32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1"/>
      <c r="BP25" s="71">
        <v>31499552.62</v>
      </c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3"/>
    </row>
    <row r="26" spans="1:99" ht="15.75">
      <c r="A26" s="65" t="s">
        <v>48</v>
      </c>
      <c r="B26" s="66"/>
      <c r="C26" s="66"/>
      <c r="D26" s="66"/>
      <c r="E26" s="67"/>
      <c r="F26" s="89" t="s">
        <v>33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1"/>
      <c r="BP26" s="71">
        <v>110668.44</v>
      </c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3"/>
    </row>
    <row r="27" spans="1:99" ht="15.75">
      <c r="A27" s="65" t="s">
        <v>49</v>
      </c>
      <c r="B27" s="66"/>
      <c r="C27" s="66"/>
      <c r="D27" s="66"/>
      <c r="E27" s="67"/>
      <c r="F27" s="68" t="s">
        <v>34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70"/>
      <c r="BP27" s="71">
        <v>2131332.63</v>
      </c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3"/>
    </row>
    <row r="28" spans="1:99" ht="15.75">
      <c r="A28" s="77" t="s">
        <v>50</v>
      </c>
      <c r="B28" s="78"/>
      <c r="C28" s="78"/>
      <c r="D28" s="78"/>
      <c r="E28" s="79"/>
      <c r="F28" s="74" t="s">
        <v>22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6"/>
      <c r="BP28" s="56">
        <v>0</v>
      </c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8"/>
    </row>
    <row r="29" spans="1:99" ht="15.75">
      <c r="A29" s="80"/>
      <c r="B29" s="81"/>
      <c r="C29" s="81"/>
      <c r="D29" s="81"/>
      <c r="E29" s="82"/>
      <c r="F29" s="62" t="s">
        <v>35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4"/>
      <c r="BP29" s="59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1"/>
    </row>
    <row r="30" spans="1:99" ht="15.75">
      <c r="A30" s="65" t="s">
        <v>51</v>
      </c>
      <c r="B30" s="66"/>
      <c r="C30" s="66"/>
      <c r="D30" s="66"/>
      <c r="E30" s="67"/>
      <c r="F30" s="89" t="s">
        <v>36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1"/>
      <c r="BP30" s="71">
        <v>2131332.63</v>
      </c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3"/>
    </row>
    <row r="31" spans="1:99" ht="15.75">
      <c r="A31" s="77" t="s">
        <v>52</v>
      </c>
      <c r="B31" s="78"/>
      <c r="C31" s="78"/>
      <c r="D31" s="78"/>
      <c r="E31" s="79"/>
      <c r="F31" s="83" t="s">
        <v>24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5"/>
      <c r="BP31" s="56">
        <v>0</v>
      </c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8"/>
    </row>
    <row r="32" spans="1:99" ht="15.75">
      <c r="A32" s="80"/>
      <c r="B32" s="81"/>
      <c r="C32" s="81"/>
      <c r="D32" s="81"/>
      <c r="E32" s="82"/>
      <c r="F32" s="86" t="s">
        <v>37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8"/>
      <c r="BP32" s="59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1"/>
    </row>
  </sheetData>
  <sheetProtection/>
  <mergeCells count="66">
    <mergeCell ref="BE5:BI5"/>
    <mergeCell ref="A10:E10"/>
    <mergeCell ref="F10:BO10"/>
    <mergeCell ref="BP10:CU10"/>
    <mergeCell ref="A3:CU3"/>
    <mergeCell ref="AN5:BC5"/>
    <mergeCell ref="AJ6:BL6"/>
    <mergeCell ref="A9:E9"/>
    <mergeCell ref="F9:BO9"/>
    <mergeCell ref="BP9:CU9"/>
    <mergeCell ref="A4:CU4"/>
    <mergeCell ref="A8:E8"/>
    <mergeCell ref="F8:BO8"/>
    <mergeCell ref="BP8:CU8"/>
    <mergeCell ref="F17:BO17"/>
    <mergeCell ref="A13:E14"/>
    <mergeCell ref="F13:BO13"/>
    <mergeCell ref="BP13:CU14"/>
    <mergeCell ref="F14:BO14"/>
    <mergeCell ref="A11:E12"/>
    <mergeCell ref="F11:BO11"/>
    <mergeCell ref="BP11:CU12"/>
    <mergeCell ref="F12:BO12"/>
    <mergeCell ref="A21:E22"/>
    <mergeCell ref="F21:BO21"/>
    <mergeCell ref="BP21:CU22"/>
    <mergeCell ref="F22:BO22"/>
    <mergeCell ref="A15:E15"/>
    <mergeCell ref="F15:BO15"/>
    <mergeCell ref="BP15:CU15"/>
    <mergeCell ref="A16:E17"/>
    <mergeCell ref="F16:BO16"/>
    <mergeCell ref="BP16:CU17"/>
    <mergeCell ref="A18:E18"/>
    <mergeCell ref="F18:BO18"/>
    <mergeCell ref="BP18:CU18"/>
    <mergeCell ref="A26:E26"/>
    <mergeCell ref="F26:BO26"/>
    <mergeCell ref="BP26:CU26"/>
    <mergeCell ref="A19:E20"/>
    <mergeCell ref="F19:BO19"/>
    <mergeCell ref="BP19:CU20"/>
    <mergeCell ref="F20:BO20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31:E32"/>
    <mergeCell ref="F31:BO31"/>
    <mergeCell ref="BP31:CU32"/>
    <mergeCell ref="F32:BO32"/>
    <mergeCell ref="A30:E30"/>
    <mergeCell ref="F30:BO30"/>
    <mergeCell ref="BP30:CU30"/>
    <mergeCell ref="BP28:CU29"/>
    <mergeCell ref="F29:BO29"/>
    <mergeCell ref="A27:E27"/>
    <mergeCell ref="F27:BO27"/>
    <mergeCell ref="BP27:CU27"/>
    <mergeCell ref="F28:BO28"/>
    <mergeCell ref="A28:E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CE103"/>
  <sheetViews>
    <sheetView zoomScalePageLayoutView="0" workbookViewId="0" topLeftCell="A40">
      <selection activeCell="CU25" sqref="CU25"/>
    </sheetView>
  </sheetViews>
  <sheetFormatPr defaultColWidth="1.421875" defaultRowHeight="15"/>
  <cols>
    <col min="1" max="38" width="1.421875" style="17" customWidth="1"/>
    <col min="39" max="39" width="3.57421875" style="17" customWidth="1"/>
    <col min="40" max="48" width="1.421875" style="17" customWidth="1"/>
    <col min="49" max="49" width="5.7109375" style="17" customWidth="1"/>
    <col min="50" max="74" width="1.421875" style="17" customWidth="1"/>
    <col min="75" max="75" width="3.57421875" style="17" customWidth="1"/>
    <col min="76" max="16384" width="1.421875" style="17" customWidth="1"/>
  </cols>
  <sheetData>
    <row r="1" s="23" customFormat="1" ht="12.75">
      <c r="CE1" s="24" t="s">
        <v>54</v>
      </c>
    </row>
    <row r="2" s="25" customFormat="1" ht="7.5"/>
    <row r="3" spans="1:62" ht="15.75">
      <c r="A3" s="106" t="s">
        <v>55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26"/>
      <c r="BG3" s="26"/>
      <c r="BH3" s="26"/>
      <c r="BI3" s="26"/>
      <c r="BJ3" s="26"/>
    </row>
    <row r="4" spans="1:83" ht="15.75">
      <c r="A4" s="107" t="s">
        <v>266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</row>
    <row r="5" spans="38:55" ht="15.75">
      <c r="AL5" s="18" t="s">
        <v>17</v>
      </c>
      <c r="AN5" s="108" t="s">
        <v>265</v>
      </c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C5" s="17" t="s">
        <v>0</v>
      </c>
    </row>
    <row r="6" s="23" customFormat="1" ht="12.75"/>
    <row r="7" spans="1:83" s="27" customFormat="1" ht="12">
      <c r="A7" s="109" t="s">
        <v>56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111" t="s">
        <v>57</v>
      </c>
      <c r="S7" s="109"/>
      <c r="T7" s="109"/>
      <c r="U7" s="110"/>
      <c r="V7" s="111" t="s">
        <v>58</v>
      </c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0"/>
      <c r="AI7" s="112" t="s">
        <v>59</v>
      </c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</row>
    <row r="8" spans="1:83" s="27" customFormat="1" ht="12">
      <c r="A8" s="114" t="s">
        <v>60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5"/>
      <c r="R8" s="116" t="s">
        <v>61</v>
      </c>
      <c r="S8" s="114"/>
      <c r="T8" s="114"/>
      <c r="U8" s="115"/>
      <c r="V8" s="116" t="s">
        <v>62</v>
      </c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5"/>
      <c r="AI8" s="111" t="s">
        <v>63</v>
      </c>
      <c r="AJ8" s="109"/>
      <c r="AK8" s="109"/>
      <c r="AL8" s="109"/>
      <c r="AM8" s="109"/>
      <c r="AN8" s="109"/>
      <c r="AO8" s="109"/>
      <c r="AP8" s="109"/>
      <c r="AQ8" s="110"/>
      <c r="AR8" s="112" t="s">
        <v>24</v>
      </c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</row>
    <row r="9" spans="1:83" s="27" customFormat="1" ht="1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5"/>
      <c r="R9" s="116" t="s">
        <v>64</v>
      </c>
      <c r="S9" s="114"/>
      <c r="T9" s="114"/>
      <c r="U9" s="115"/>
      <c r="V9" s="116" t="s">
        <v>65</v>
      </c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116"/>
      <c r="AJ9" s="114"/>
      <c r="AK9" s="114"/>
      <c r="AL9" s="114"/>
      <c r="AM9" s="114"/>
      <c r="AN9" s="114"/>
      <c r="AO9" s="114"/>
      <c r="AP9" s="114"/>
      <c r="AQ9" s="115"/>
      <c r="AR9" s="116" t="s">
        <v>66</v>
      </c>
      <c r="AS9" s="114"/>
      <c r="AT9" s="114"/>
      <c r="AU9" s="114"/>
      <c r="AV9" s="114"/>
      <c r="AW9" s="114"/>
      <c r="AX9" s="114"/>
      <c r="AY9" s="115"/>
      <c r="AZ9" s="116" t="s">
        <v>67</v>
      </c>
      <c r="BA9" s="114"/>
      <c r="BB9" s="114"/>
      <c r="BC9" s="114"/>
      <c r="BD9" s="114"/>
      <c r="BE9" s="114"/>
      <c r="BF9" s="114"/>
      <c r="BG9" s="115"/>
      <c r="BH9" s="111" t="s">
        <v>68</v>
      </c>
      <c r="BI9" s="109"/>
      <c r="BJ9" s="109"/>
      <c r="BK9" s="109"/>
      <c r="BL9" s="109"/>
      <c r="BM9" s="109"/>
      <c r="BN9" s="109"/>
      <c r="BO9" s="110"/>
      <c r="BP9" s="111" t="s">
        <v>69</v>
      </c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</row>
    <row r="10" spans="1:83" s="27" customFormat="1" ht="1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  <c r="R10" s="116"/>
      <c r="S10" s="114"/>
      <c r="T10" s="114"/>
      <c r="U10" s="115"/>
      <c r="V10" s="116" t="s">
        <v>70</v>
      </c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5"/>
      <c r="AI10" s="116"/>
      <c r="AJ10" s="114"/>
      <c r="AK10" s="114"/>
      <c r="AL10" s="114"/>
      <c r="AM10" s="114"/>
      <c r="AN10" s="114"/>
      <c r="AO10" s="114"/>
      <c r="AP10" s="114"/>
      <c r="AQ10" s="115"/>
      <c r="AR10" s="116" t="s">
        <v>71</v>
      </c>
      <c r="AS10" s="114"/>
      <c r="AT10" s="114"/>
      <c r="AU10" s="114"/>
      <c r="AV10" s="114"/>
      <c r="AW10" s="114"/>
      <c r="AX10" s="114"/>
      <c r="AY10" s="115"/>
      <c r="AZ10" s="116" t="s">
        <v>72</v>
      </c>
      <c r="BA10" s="114"/>
      <c r="BB10" s="114"/>
      <c r="BC10" s="114"/>
      <c r="BD10" s="114"/>
      <c r="BE10" s="114"/>
      <c r="BF10" s="114"/>
      <c r="BG10" s="115"/>
      <c r="BH10" s="116" t="s">
        <v>73</v>
      </c>
      <c r="BI10" s="114"/>
      <c r="BJ10" s="114"/>
      <c r="BK10" s="114"/>
      <c r="BL10" s="114"/>
      <c r="BM10" s="114"/>
      <c r="BN10" s="114"/>
      <c r="BO10" s="115"/>
      <c r="BP10" s="116" t="s">
        <v>74</v>
      </c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</row>
    <row r="11" spans="1:83" s="27" customFormat="1" ht="1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5"/>
      <c r="R11" s="116"/>
      <c r="S11" s="114"/>
      <c r="T11" s="114"/>
      <c r="U11" s="115"/>
      <c r="V11" s="116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5"/>
      <c r="AI11" s="116"/>
      <c r="AJ11" s="114"/>
      <c r="AK11" s="114"/>
      <c r="AL11" s="114"/>
      <c r="AM11" s="114"/>
      <c r="AN11" s="114"/>
      <c r="AO11" s="114"/>
      <c r="AP11" s="114"/>
      <c r="AQ11" s="115"/>
      <c r="AR11" s="116" t="s">
        <v>75</v>
      </c>
      <c r="AS11" s="114"/>
      <c r="AT11" s="114"/>
      <c r="AU11" s="114"/>
      <c r="AV11" s="114"/>
      <c r="AW11" s="114"/>
      <c r="AX11" s="114"/>
      <c r="AY11" s="115"/>
      <c r="AZ11" s="116" t="s">
        <v>76</v>
      </c>
      <c r="BA11" s="114"/>
      <c r="BB11" s="114"/>
      <c r="BC11" s="114"/>
      <c r="BD11" s="114"/>
      <c r="BE11" s="114"/>
      <c r="BF11" s="114"/>
      <c r="BG11" s="115"/>
      <c r="BH11" s="116" t="s">
        <v>77</v>
      </c>
      <c r="BI11" s="114"/>
      <c r="BJ11" s="114"/>
      <c r="BK11" s="114"/>
      <c r="BL11" s="114"/>
      <c r="BM11" s="114"/>
      <c r="BN11" s="114"/>
      <c r="BO11" s="115"/>
      <c r="BP11" s="116" t="s">
        <v>78</v>
      </c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</row>
    <row r="12" spans="1:83" s="27" customFormat="1" ht="1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5"/>
      <c r="R12" s="116"/>
      <c r="S12" s="114"/>
      <c r="T12" s="114"/>
      <c r="U12" s="115"/>
      <c r="V12" s="116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5"/>
      <c r="AI12" s="116"/>
      <c r="AJ12" s="114"/>
      <c r="AK12" s="114"/>
      <c r="AL12" s="114"/>
      <c r="AM12" s="114"/>
      <c r="AN12" s="114"/>
      <c r="AO12" s="114"/>
      <c r="AP12" s="114"/>
      <c r="AQ12" s="115"/>
      <c r="AR12" s="116" t="s">
        <v>79</v>
      </c>
      <c r="AS12" s="114"/>
      <c r="AT12" s="114"/>
      <c r="AU12" s="114"/>
      <c r="AV12" s="114"/>
      <c r="AW12" s="114"/>
      <c r="AX12" s="114"/>
      <c r="AY12" s="115"/>
      <c r="AZ12" s="116" t="s">
        <v>80</v>
      </c>
      <c r="BA12" s="114"/>
      <c r="BB12" s="114"/>
      <c r="BC12" s="114"/>
      <c r="BD12" s="114"/>
      <c r="BE12" s="114"/>
      <c r="BF12" s="114"/>
      <c r="BG12" s="115"/>
      <c r="BH12" s="116" t="s">
        <v>81</v>
      </c>
      <c r="BI12" s="114"/>
      <c r="BJ12" s="114"/>
      <c r="BK12" s="114"/>
      <c r="BL12" s="114"/>
      <c r="BM12" s="114"/>
      <c r="BN12" s="114"/>
      <c r="BO12" s="115"/>
      <c r="BP12" s="117" t="s">
        <v>82</v>
      </c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</row>
    <row r="13" spans="1:83" s="27" customFormat="1" ht="1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5"/>
      <c r="R13" s="116"/>
      <c r="S13" s="114"/>
      <c r="T13" s="114"/>
      <c r="U13" s="115"/>
      <c r="V13" s="116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5"/>
      <c r="AI13" s="116"/>
      <c r="AJ13" s="114"/>
      <c r="AK13" s="114"/>
      <c r="AL13" s="114"/>
      <c r="AM13" s="114"/>
      <c r="AN13" s="114"/>
      <c r="AO13" s="114"/>
      <c r="AP13" s="114"/>
      <c r="AQ13" s="115"/>
      <c r="AR13" s="116" t="s">
        <v>163</v>
      </c>
      <c r="AS13" s="114"/>
      <c r="AT13" s="114"/>
      <c r="AU13" s="114"/>
      <c r="AV13" s="114"/>
      <c r="AW13" s="114"/>
      <c r="AX13" s="114"/>
      <c r="AY13" s="115"/>
      <c r="AZ13" s="116" t="s">
        <v>83</v>
      </c>
      <c r="BA13" s="114"/>
      <c r="BB13" s="114"/>
      <c r="BC13" s="114"/>
      <c r="BD13" s="114"/>
      <c r="BE13" s="114"/>
      <c r="BF13" s="114"/>
      <c r="BG13" s="115"/>
      <c r="BH13" s="116"/>
      <c r="BI13" s="114"/>
      <c r="BJ13" s="114"/>
      <c r="BK13" s="114"/>
      <c r="BL13" s="114"/>
      <c r="BM13" s="114"/>
      <c r="BN13" s="114"/>
      <c r="BO13" s="115"/>
      <c r="BP13" s="111" t="s">
        <v>63</v>
      </c>
      <c r="BQ13" s="109"/>
      <c r="BR13" s="109"/>
      <c r="BS13" s="109"/>
      <c r="BT13" s="109"/>
      <c r="BU13" s="109"/>
      <c r="BV13" s="109"/>
      <c r="BW13" s="110"/>
      <c r="BX13" s="111" t="s">
        <v>84</v>
      </c>
      <c r="BY13" s="109"/>
      <c r="BZ13" s="109"/>
      <c r="CA13" s="109"/>
      <c r="CB13" s="109"/>
      <c r="CC13" s="109"/>
      <c r="CD13" s="109"/>
      <c r="CE13" s="109"/>
    </row>
    <row r="14" spans="1:83" s="27" customFormat="1" ht="1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16"/>
      <c r="S14" s="114"/>
      <c r="T14" s="114"/>
      <c r="U14" s="115"/>
      <c r="V14" s="116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5"/>
      <c r="AI14" s="116"/>
      <c r="AJ14" s="114"/>
      <c r="AK14" s="114"/>
      <c r="AL14" s="114"/>
      <c r="AM14" s="114"/>
      <c r="AN14" s="114"/>
      <c r="AO14" s="114"/>
      <c r="AP14" s="114"/>
      <c r="AQ14" s="115"/>
      <c r="AR14" s="116" t="s">
        <v>164</v>
      </c>
      <c r="AS14" s="114"/>
      <c r="AT14" s="114"/>
      <c r="AU14" s="114"/>
      <c r="AV14" s="114"/>
      <c r="AW14" s="114"/>
      <c r="AX14" s="114"/>
      <c r="AY14" s="115"/>
      <c r="AZ14" s="116" t="s">
        <v>85</v>
      </c>
      <c r="BA14" s="114"/>
      <c r="BB14" s="114"/>
      <c r="BC14" s="114"/>
      <c r="BD14" s="114"/>
      <c r="BE14" s="114"/>
      <c r="BF14" s="114"/>
      <c r="BG14" s="115"/>
      <c r="BH14" s="116"/>
      <c r="BI14" s="114"/>
      <c r="BJ14" s="114"/>
      <c r="BK14" s="114"/>
      <c r="BL14" s="114"/>
      <c r="BM14" s="114"/>
      <c r="BN14" s="114"/>
      <c r="BO14" s="115"/>
      <c r="BP14" s="116"/>
      <c r="BQ14" s="114"/>
      <c r="BR14" s="114"/>
      <c r="BS14" s="114"/>
      <c r="BT14" s="114"/>
      <c r="BU14" s="114"/>
      <c r="BV14" s="114"/>
      <c r="BW14" s="115"/>
      <c r="BX14" s="116" t="s">
        <v>86</v>
      </c>
      <c r="BY14" s="114"/>
      <c r="BZ14" s="114"/>
      <c r="CA14" s="114"/>
      <c r="CB14" s="114"/>
      <c r="CC14" s="114"/>
      <c r="CD14" s="114"/>
      <c r="CE14" s="114"/>
    </row>
    <row r="15" spans="1:83" s="27" customFormat="1" ht="12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  <c r="R15" s="116"/>
      <c r="S15" s="114"/>
      <c r="T15" s="114"/>
      <c r="U15" s="115"/>
      <c r="V15" s="116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5"/>
      <c r="AI15" s="116"/>
      <c r="AJ15" s="114"/>
      <c r="AK15" s="114"/>
      <c r="AL15" s="114"/>
      <c r="AM15" s="114"/>
      <c r="AN15" s="114"/>
      <c r="AO15" s="114"/>
      <c r="AP15" s="114"/>
      <c r="AQ15" s="115"/>
      <c r="AR15" s="116" t="s">
        <v>88</v>
      </c>
      <c r="AS15" s="114"/>
      <c r="AT15" s="114"/>
      <c r="AU15" s="114"/>
      <c r="AV15" s="114"/>
      <c r="AW15" s="114"/>
      <c r="AX15" s="114"/>
      <c r="AY15" s="115"/>
      <c r="AZ15" s="116" t="s">
        <v>87</v>
      </c>
      <c r="BA15" s="114"/>
      <c r="BB15" s="114"/>
      <c r="BC15" s="114"/>
      <c r="BD15" s="114"/>
      <c r="BE15" s="114"/>
      <c r="BF15" s="114"/>
      <c r="BG15" s="115"/>
      <c r="BH15" s="116"/>
      <c r="BI15" s="114"/>
      <c r="BJ15" s="114"/>
      <c r="BK15" s="114"/>
      <c r="BL15" s="114"/>
      <c r="BM15" s="114"/>
      <c r="BN15" s="114"/>
      <c r="BO15" s="115"/>
      <c r="BP15" s="116"/>
      <c r="BQ15" s="114"/>
      <c r="BR15" s="114"/>
      <c r="BS15" s="114"/>
      <c r="BT15" s="114"/>
      <c r="BU15" s="114"/>
      <c r="BV15" s="114"/>
      <c r="BW15" s="115"/>
      <c r="BX15" s="116"/>
      <c r="BY15" s="114"/>
      <c r="BZ15" s="114"/>
      <c r="CA15" s="114"/>
      <c r="CB15" s="114"/>
      <c r="CC15" s="114"/>
      <c r="CD15" s="114"/>
      <c r="CE15" s="114"/>
    </row>
    <row r="16" spans="1:83" s="27" customFormat="1" ht="12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116"/>
      <c r="S16" s="114"/>
      <c r="T16" s="114"/>
      <c r="U16" s="115"/>
      <c r="V16" s="116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5"/>
      <c r="AI16" s="116"/>
      <c r="AJ16" s="114"/>
      <c r="AK16" s="114"/>
      <c r="AL16" s="114"/>
      <c r="AM16" s="114"/>
      <c r="AN16" s="114"/>
      <c r="AO16" s="114"/>
      <c r="AP16" s="114"/>
      <c r="AQ16" s="115"/>
      <c r="AR16" s="116"/>
      <c r="AS16" s="114"/>
      <c r="AT16" s="114"/>
      <c r="AU16" s="114"/>
      <c r="AV16" s="114"/>
      <c r="AW16" s="114"/>
      <c r="AX16" s="114"/>
      <c r="AY16" s="115"/>
      <c r="AZ16" s="116" t="s">
        <v>89</v>
      </c>
      <c r="BA16" s="114"/>
      <c r="BB16" s="114"/>
      <c r="BC16" s="114"/>
      <c r="BD16" s="114"/>
      <c r="BE16" s="114"/>
      <c r="BF16" s="114"/>
      <c r="BG16" s="115"/>
      <c r="BH16" s="116"/>
      <c r="BI16" s="114"/>
      <c r="BJ16" s="114"/>
      <c r="BK16" s="114"/>
      <c r="BL16" s="114"/>
      <c r="BM16" s="114"/>
      <c r="BN16" s="114"/>
      <c r="BO16" s="115"/>
      <c r="BP16" s="116"/>
      <c r="BQ16" s="114"/>
      <c r="BR16" s="114"/>
      <c r="BS16" s="114"/>
      <c r="BT16" s="114"/>
      <c r="BU16" s="114"/>
      <c r="BV16" s="114"/>
      <c r="BW16" s="115"/>
      <c r="BX16" s="116"/>
      <c r="BY16" s="114"/>
      <c r="BZ16" s="114"/>
      <c r="CA16" s="114"/>
      <c r="CB16" s="114"/>
      <c r="CC16" s="114"/>
      <c r="CD16" s="114"/>
      <c r="CE16" s="114"/>
    </row>
    <row r="17" spans="1:83" s="27" customFormat="1" ht="1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5"/>
      <c r="R17" s="116"/>
      <c r="S17" s="114"/>
      <c r="T17" s="114"/>
      <c r="U17" s="115"/>
      <c r="V17" s="116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5"/>
      <c r="AI17" s="116"/>
      <c r="AJ17" s="114"/>
      <c r="AK17" s="114"/>
      <c r="AL17" s="114"/>
      <c r="AM17" s="114"/>
      <c r="AN17" s="114"/>
      <c r="AO17" s="114"/>
      <c r="AP17" s="114"/>
      <c r="AQ17" s="115"/>
      <c r="AR17" s="116"/>
      <c r="AS17" s="114"/>
      <c r="AT17" s="114"/>
      <c r="AU17" s="114"/>
      <c r="AV17" s="114"/>
      <c r="AW17" s="114"/>
      <c r="AX17" s="114"/>
      <c r="AY17" s="115"/>
      <c r="AZ17" s="116" t="s">
        <v>65</v>
      </c>
      <c r="BA17" s="114"/>
      <c r="BB17" s="114"/>
      <c r="BC17" s="114"/>
      <c r="BD17" s="114"/>
      <c r="BE17" s="114"/>
      <c r="BF17" s="114"/>
      <c r="BG17" s="115"/>
      <c r="BH17" s="116"/>
      <c r="BI17" s="114"/>
      <c r="BJ17" s="114"/>
      <c r="BK17" s="114"/>
      <c r="BL17" s="114"/>
      <c r="BM17" s="114"/>
      <c r="BN17" s="114"/>
      <c r="BO17" s="115"/>
      <c r="BP17" s="116"/>
      <c r="BQ17" s="114"/>
      <c r="BR17" s="114"/>
      <c r="BS17" s="114"/>
      <c r="BT17" s="114"/>
      <c r="BU17" s="114"/>
      <c r="BV17" s="114"/>
      <c r="BW17" s="115"/>
      <c r="BX17" s="116"/>
      <c r="BY17" s="114"/>
      <c r="BZ17" s="114"/>
      <c r="CA17" s="114"/>
      <c r="CB17" s="114"/>
      <c r="CC17" s="114"/>
      <c r="CD17" s="114"/>
      <c r="CE17" s="114"/>
    </row>
    <row r="18" spans="1:83" s="27" customFormat="1" ht="12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5"/>
      <c r="R18" s="116"/>
      <c r="S18" s="114"/>
      <c r="T18" s="114"/>
      <c r="U18" s="115"/>
      <c r="V18" s="116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  <c r="AI18" s="116"/>
      <c r="AJ18" s="114"/>
      <c r="AK18" s="114"/>
      <c r="AL18" s="114"/>
      <c r="AM18" s="114"/>
      <c r="AN18" s="114"/>
      <c r="AO18" s="114"/>
      <c r="AP18" s="114"/>
      <c r="AQ18" s="115"/>
      <c r="AR18" s="116"/>
      <c r="AS18" s="114"/>
      <c r="AT18" s="114"/>
      <c r="AU18" s="114"/>
      <c r="AV18" s="114"/>
      <c r="AW18" s="114"/>
      <c r="AX18" s="114"/>
      <c r="AY18" s="115"/>
      <c r="AZ18" s="116" t="s">
        <v>70</v>
      </c>
      <c r="BA18" s="114"/>
      <c r="BB18" s="114"/>
      <c r="BC18" s="114"/>
      <c r="BD18" s="114"/>
      <c r="BE18" s="114"/>
      <c r="BF18" s="114"/>
      <c r="BG18" s="115"/>
      <c r="BH18" s="116"/>
      <c r="BI18" s="114"/>
      <c r="BJ18" s="114"/>
      <c r="BK18" s="114"/>
      <c r="BL18" s="114"/>
      <c r="BM18" s="114"/>
      <c r="BN18" s="114"/>
      <c r="BO18" s="115"/>
      <c r="BP18" s="116"/>
      <c r="BQ18" s="114"/>
      <c r="BR18" s="114"/>
      <c r="BS18" s="114"/>
      <c r="BT18" s="114"/>
      <c r="BU18" s="114"/>
      <c r="BV18" s="114"/>
      <c r="BW18" s="115"/>
      <c r="BX18" s="116"/>
      <c r="BY18" s="114"/>
      <c r="BZ18" s="114"/>
      <c r="CA18" s="114"/>
      <c r="CB18" s="114"/>
      <c r="CC18" s="114"/>
      <c r="CD18" s="114"/>
      <c r="CE18" s="114"/>
    </row>
    <row r="19" spans="1:83" s="27" customFormat="1" ht="12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  <c r="R19" s="116"/>
      <c r="S19" s="114"/>
      <c r="T19" s="114"/>
      <c r="U19" s="115"/>
      <c r="V19" s="116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5"/>
      <c r="AI19" s="116"/>
      <c r="AJ19" s="114"/>
      <c r="AK19" s="114"/>
      <c r="AL19" s="114"/>
      <c r="AM19" s="114"/>
      <c r="AN19" s="114"/>
      <c r="AO19" s="114"/>
      <c r="AP19" s="114"/>
      <c r="AQ19" s="115"/>
      <c r="AR19" s="116"/>
      <c r="AS19" s="114"/>
      <c r="AT19" s="114"/>
      <c r="AU19" s="114"/>
      <c r="AV19" s="114"/>
      <c r="AW19" s="114"/>
      <c r="AX19" s="114"/>
      <c r="AY19" s="115"/>
      <c r="AZ19" s="116"/>
      <c r="BA19" s="114"/>
      <c r="BB19" s="114"/>
      <c r="BC19" s="114"/>
      <c r="BD19" s="114"/>
      <c r="BE19" s="114"/>
      <c r="BF19" s="114"/>
      <c r="BG19" s="115"/>
      <c r="BH19" s="116"/>
      <c r="BI19" s="114"/>
      <c r="BJ19" s="114"/>
      <c r="BK19" s="114"/>
      <c r="BL19" s="114"/>
      <c r="BM19" s="114"/>
      <c r="BN19" s="114"/>
      <c r="BO19" s="115"/>
      <c r="BP19" s="116"/>
      <c r="BQ19" s="114"/>
      <c r="BR19" s="114"/>
      <c r="BS19" s="114"/>
      <c r="BT19" s="114"/>
      <c r="BU19" s="114"/>
      <c r="BV19" s="114"/>
      <c r="BW19" s="115"/>
      <c r="BX19" s="116"/>
      <c r="BY19" s="114"/>
      <c r="BZ19" s="114"/>
      <c r="CA19" s="114"/>
      <c r="CB19" s="114"/>
      <c r="CC19" s="114"/>
      <c r="CD19" s="114"/>
      <c r="CE19" s="114"/>
    </row>
    <row r="20" spans="1:83" s="27" customFormat="1" ht="12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  <c r="R20" s="116"/>
      <c r="S20" s="114"/>
      <c r="T20" s="114"/>
      <c r="U20" s="115"/>
      <c r="V20" s="116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5"/>
      <c r="AI20" s="116"/>
      <c r="AJ20" s="114"/>
      <c r="AK20" s="114"/>
      <c r="AL20" s="114"/>
      <c r="AM20" s="114"/>
      <c r="AN20" s="114"/>
      <c r="AO20" s="114"/>
      <c r="AP20" s="114"/>
      <c r="AQ20" s="115"/>
      <c r="AR20" s="116"/>
      <c r="AS20" s="114"/>
      <c r="AT20" s="114"/>
      <c r="AU20" s="114"/>
      <c r="AV20" s="114"/>
      <c r="AW20" s="114"/>
      <c r="AX20" s="114"/>
      <c r="AY20" s="115"/>
      <c r="AZ20" s="116"/>
      <c r="BA20" s="114"/>
      <c r="BB20" s="114"/>
      <c r="BC20" s="114"/>
      <c r="BD20" s="114"/>
      <c r="BE20" s="114"/>
      <c r="BF20" s="114"/>
      <c r="BG20" s="115"/>
      <c r="BH20" s="116"/>
      <c r="BI20" s="114"/>
      <c r="BJ20" s="114"/>
      <c r="BK20" s="114"/>
      <c r="BL20" s="114"/>
      <c r="BM20" s="114"/>
      <c r="BN20" s="114"/>
      <c r="BO20" s="115"/>
      <c r="BP20" s="116"/>
      <c r="BQ20" s="114"/>
      <c r="BR20" s="114"/>
      <c r="BS20" s="114"/>
      <c r="BT20" s="114"/>
      <c r="BU20" s="114"/>
      <c r="BV20" s="114"/>
      <c r="BW20" s="115"/>
      <c r="BX20" s="116"/>
      <c r="BY20" s="114"/>
      <c r="BZ20" s="114"/>
      <c r="CA20" s="114"/>
      <c r="CB20" s="114"/>
      <c r="CC20" s="114"/>
      <c r="CD20" s="114"/>
      <c r="CE20" s="114"/>
    </row>
    <row r="21" spans="1:83" s="27" customFormat="1" ht="12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  <c r="R21" s="116"/>
      <c r="S21" s="114"/>
      <c r="T21" s="114"/>
      <c r="U21" s="115"/>
      <c r="V21" s="116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5"/>
      <c r="AI21" s="116"/>
      <c r="AJ21" s="114"/>
      <c r="AK21" s="114"/>
      <c r="AL21" s="114"/>
      <c r="AM21" s="114"/>
      <c r="AN21" s="114"/>
      <c r="AO21" s="114"/>
      <c r="AP21" s="114"/>
      <c r="AQ21" s="115"/>
      <c r="AR21" s="116"/>
      <c r="AS21" s="114"/>
      <c r="AT21" s="114"/>
      <c r="AU21" s="114"/>
      <c r="AV21" s="114"/>
      <c r="AW21" s="114"/>
      <c r="AX21" s="114"/>
      <c r="AY21" s="115"/>
      <c r="AZ21" s="116"/>
      <c r="BA21" s="114"/>
      <c r="BB21" s="114"/>
      <c r="BC21" s="114"/>
      <c r="BD21" s="114"/>
      <c r="BE21" s="114"/>
      <c r="BF21" s="114"/>
      <c r="BG21" s="115"/>
      <c r="BH21" s="116"/>
      <c r="BI21" s="114"/>
      <c r="BJ21" s="114"/>
      <c r="BK21" s="114"/>
      <c r="BL21" s="114"/>
      <c r="BM21" s="114"/>
      <c r="BN21" s="114"/>
      <c r="BO21" s="115"/>
      <c r="BP21" s="116"/>
      <c r="BQ21" s="114"/>
      <c r="BR21" s="114"/>
      <c r="BS21" s="114"/>
      <c r="BT21" s="114"/>
      <c r="BU21" s="114"/>
      <c r="BV21" s="114"/>
      <c r="BW21" s="115"/>
      <c r="BX21" s="116"/>
      <c r="BY21" s="114"/>
      <c r="BZ21" s="114"/>
      <c r="CA21" s="114"/>
      <c r="CB21" s="114"/>
      <c r="CC21" s="114"/>
      <c r="CD21" s="114"/>
      <c r="CE21" s="114"/>
    </row>
    <row r="22" spans="1:83" s="27" customFormat="1" ht="12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  <c r="R22" s="116"/>
      <c r="S22" s="114"/>
      <c r="T22" s="114"/>
      <c r="U22" s="115"/>
      <c r="V22" s="116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5"/>
      <c r="AI22" s="116"/>
      <c r="AJ22" s="114"/>
      <c r="AK22" s="114"/>
      <c r="AL22" s="114"/>
      <c r="AM22" s="114"/>
      <c r="AN22" s="114"/>
      <c r="AO22" s="114"/>
      <c r="AP22" s="114"/>
      <c r="AQ22" s="115"/>
      <c r="AR22" s="116"/>
      <c r="AS22" s="114"/>
      <c r="AT22" s="114"/>
      <c r="AU22" s="114"/>
      <c r="AV22" s="114"/>
      <c r="AW22" s="114"/>
      <c r="AX22" s="114"/>
      <c r="AY22" s="115"/>
      <c r="AZ22" s="116"/>
      <c r="BA22" s="114"/>
      <c r="BB22" s="114"/>
      <c r="BC22" s="114"/>
      <c r="BD22" s="114"/>
      <c r="BE22" s="114"/>
      <c r="BF22" s="114"/>
      <c r="BG22" s="115"/>
      <c r="BH22" s="116"/>
      <c r="BI22" s="114"/>
      <c r="BJ22" s="114"/>
      <c r="BK22" s="114"/>
      <c r="BL22" s="114"/>
      <c r="BM22" s="114"/>
      <c r="BN22" s="114"/>
      <c r="BO22" s="115"/>
      <c r="BP22" s="116"/>
      <c r="BQ22" s="114"/>
      <c r="BR22" s="114"/>
      <c r="BS22" s="114"/>
      <c r="BT22" s="114"/>
      <c r="BU22" s="114"/>
      <c r="BV22" s="114"/>
      <c r="BW22" s="115"/>
      <c r="BX22" s="116"/>
      <c r="BY22" s="114"/>
      <c r="BZ22" s="114"/>
      <c r="CA22" s="114"/>
      <c r="CB22" s="114"/>
      <c r="CC22" s="114"/>
      <c r="CD22" s="114"/>
      <c r="CE22" s="114"/>
    </row>
    <row r="23" spans="1:83" s="27" customFormat="1" ht="12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5"/>
      <c r="R23" s="116"/>
      <c r="S23" s="114"/>
      <c r="T23" s="114"/>
      <c r="U23" s="115"/>
      <c r="V23" s="116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5"/>
      <c r="AI23" s="116"/>
      <c r="AJ23" s="114"/>
      <c r="AK23" s="114"/>
      <c r="AL23" s="114"/>
      <c r="AM23" s="114"/>
      <c r="AN23" s="114"/>
      <c r="AO23" s="114"/>
      <c r="AP23" s="114"/>
      <c r="AQ23" s="115"/>
      <c r="AR23" s="116"/>
      <c r="AS23" s="114"/>
      <c r="AT23" s="114"/>
      <c r="AU23" s="114"/>
      <c r="AV23" s="114"/>
      <c r="AW23" s="114"/>
      <c r="AX23" s="114"/>
      <c r="AY23" s="115"/>
      <c r="AZ23" s="116"/>
      <c r="BA23" s="114"/>
      <c r="BB23" s="114"/>
      <c r="BC23" s="114"/>
      <c r="BD23" s="114"/>
      <c r="BE23" s="114"/>
      <c r="BF23" s="114"/>
      <c r="BG23" s="115"/>
      <c r="BH23" s="116"/>
      <c r="BI23" s="114"/>
      <c r="BJ23" s="114"/>
      <c r="BK23" s="114"/>
      <c r="BL23" s="114"/>
      <c r="BM23" s="114"/>
      <c r="BN23" s="114"/>
      <c r="BO23" s="115"/>
      <c r="BP23" s="116"/>
      <c r="BQ23" s="114"/>
      <c r="BR23" s="114"/>
      <c r="BS23" s="114"/>
      <c r="BT23" s="114"/>
      <c r="BU23" s="114"/>
      <c r="BV23" s="114"/>
      <c r="BW23" s="115"/>
      <c r="BX23" s="116"/>
      <c r="BY23" s="114"/>
      <c r="BZ23" s="114"/>
      <c r="CA23" s="114"/>
      <c r="CB23" s="114"/>
      <c r="CC23" s="114"/>
      <c r="CD23" s="114"/>
      <c r="CE23" s="114"/>
    </row>
    <row r="24" spans="1:83" s="27" customFormat="1" ht="12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  <c r="R24" s="116"/>
      <c r="S24" s="114"/>
      <c r="T24" s="114"/>
      <c r="U24" s="115"/>
      <c r="V24" s="116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I24" s="116"/>
      <c r="AJ24" s="114"/>
      <c r="AK24" s="114"/>
      <c r="AL24" s="114"/>
      <c r="AM24" s="114"/>
      <c r="AN24" s="114"/>
      <c r="AO24" s="114"/>
      <c r="AP24" s="114"/>
      <c r="AQ24" s="115"/>
      <c r="AR24" s="116"/>
      <c r="AS24" s="114"/>
      <c r="AT24" s="114"/>
      <c r="AU24" s="114"/>
      <c r="AV24" s="114"/>
      <c r="AW24" s="114"/>
      <c r="AX24" s="114"/>
      <c r="AY24" s="115"/>
      <c r="AZ24" s="116"/>
      <c r="BA24" s="114"/>
      <c r="BB24" s="114"/>
      <c r="BC24" s="114"/>
      <c r="BD24" s="114"/>
      <c r="BE24" s="114"/>
      <c r="BF24" s="114"/>
      <c r="BG24" s="115"/>
      <c r="BH24" s="116"/>
      <c r="BI24" s="114"/>
      <c r="BJ24" s="114"/>
      <c r="BK24" s="114"/>
      <c r="BL24" s="114"/>
      <c r="BM24" s="114"/>
      <c r="BN24" s="114"/>
      <c r="BO24" s="115"/>
      <c r="BP24" s="116"/>
      <c r="BQ24" s="114"/>
      <c r="BR24" s="114"/>
      <c r="BS24" s="114"/>
      <c r="BT24" s="114"/>
      <c r="BU24" s="114"/>
      <c r="BV24" s="114"/>
      <c r="BW24" s="115"/>
      <c r="BX24" s="116"/>
      <c r="BY24" s="114"/>
      <c r="BZ24" s="114"/>
      <c r="CA24" s="114"/>
      <c r="CB24" s="114"/>
      <c r="CC24" s="114"/>
      <c r="CD24" s="114"/>
      <c r="CE24" s="114"/>
    </row>
    <row r="25" spans="1:83" s="27" customFormat="1" ht="12.75" thickBot="1">
      <c r="A25" s="113">
        <v>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9"/>
      <c r="R25" s="111">
        <v>2</v>
      </c>
      <c r="S25" s="109"/>
      <c r="T25" s="109"/>
      <c r="U25" s="110"/>
      <c r="V25" s="111">
        <v>3</v>
      </c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I25" s="111">
        <v>4</v>
      </c>
      <c r="AJ25" s="109"/>
      <c r="AK25" s="109"/>
      <c r="AL25" s="109"/>
      <c r="AM25" s="109"/>
      <c r="AN25" s="109"/>
      <c r="AO25" s="109"/>
      <c r="AP25" s="109"/>
      <c r="AQ25" s="110"/>
      <c r="AR25" s="111">
        <v>5</v>
      </c>
      <c r="AS25" s="109"/>
      <c r="AT25" s="109"/>
      <c r="AU25" s="109"/>
      <c r="AV25" s="109"/>
      <c r="AW25" s="109"/>
      <c r="AX25" s="109"/>
      <c r="AY25" s="110"/>
      <c r="AZ25" s="111">
        <v>6</v>
      </c>
      <c r="BA25" s="109"/>
      <c r="BB25" s="109"/>
      <c r="BC25" s="109"/>
      <c r="BD25" s="109"/>
      <c r="BE25" s="109"/>
      <c r="BF25" s="109"/>
      <c r="BG25" s="110"/>
      <c r="BH25" s="111">
        <v>7</v>
      </c>
      <c r="BI25" s="109"/>
      <c r="BJ25" s="109"/>
      <c r="BK25" s="109"/>
      <c r="BL25" s="109"/>
      <c r="BM25" s="109"/>
      <c r="BN25" s="109"/>
      <c r="BO25" s="110"/>
      <c r="BP25" s="111">
        <v>8</v>
      </c>
      <c r="BQ25" s="109"/>
      <c r="BR25" s="109"/>
      <c r="BS25" s="109"/>
      <c r="BT25" s="109"/>
      <c r="BU25" s="109"/>
      <c r="BV25" s="109"/>
      <c r="BW25" s="110"/>
      <c r="BX25" s="111">
        <v>9</v>
      </c>
      <c r="BY25" s="109"/>
      <c r="BZ25" s="109"/>
      <c r="CA25" s="109"/>
      <c r="CB25" s="109"/>
      <c r="CC25" s="109"/>
      <c r="CD25" s="109"/>
      <c r="CE25" s="109"/>
    </row>
    <row r="26" spans="1:83" s="23" customFormat="1" ht="12.75">
      <c r="A26" s="120" t="s">
        <v>90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1" t="s">
        <v>91</v>
      </c>
      <c r="S26" s="122"/>
      <c r="T26" s="122"/>
      <c r="U26" s="123"/>
      <c r="V26" s="127" t="s">
        <v>92</v>
      </c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3"/>
      <c r="AI26" s="129">
        <f>AR26+AZ26+BH26+BP26</f>
        <v>36883760</v>
      </c>
      <c r="AJ26" s="130"/>
      <c r="AK26" s="130"/>
      <c r="AL26" s="130"/>
      <c r="AM26" s="130"/>
      <c r="AN26" s="130"/>
      <c r="AO26" s="130"/>
      <c r="AP26" s="130"/>
      <c r="AQ26" s="131"/>
      <c r="AR26" s="135">
        <v>33961200</v>
      </c>
      <c r="AS26" s="136"/>
      <c r="AT26" s="136"/>
      <c r="AU26" s="136"/>
      <c r="AV26" s="136"/>
      <c r="AW26" s="136"/>
      <c r="AX26" s="136"/>
      <c r="AY26" s="137"/>
      <c r="AZ26" s="135"/>
      <c r="BA26" s="136"/>
      <c r="BB26" s="136"/>
      <c r="BC26" s="136"/>
      <c r="BD26" s="136"/>
      <c r="BE26" s="136"/>
      <c r="BF26" s="136"/>
      <c r="BG26" s="137"/>
      <c r="BH26" s="135"/>
      <c r="BI26" s="136"/>
      <c r="BJ26" s="136"/>
      <c r="BK26" s="136"/>
      <c r="BL26" s="136"/>
      <c r="BM26" s="136"/>
      <c r="BN26" s="136"/>
      <c r="BO26" s="137"/>
      <c r="BP26" s="135">
        <v>2922560</v>
      </c>
      <c r="BQ26" s="136"/>
      <c r="BR26" s="136"/>
      <c r="BS26" s="136"/>
      <c r="BT26" s="136"/>
      <c r="BU26" s="136"/>
      <c r="BV26" s="136"/>
      <c r="BW26" s="137"/>
      <c r="BX26" s="135"/>
      <c r="BY26" s="136"/>
      <c r="BZ26" s="136"/>
      <c r="CA26" s="136"/>
      <c r="CB26" s="136"/>
      <c r="CC26" s="136"/>
      <c r="CD26" s="136"/>
      <c r="CE26" s="141"/>
    </row>
    <row r="27" spans="1:83" s="23" customFormat="1" ht="12.75">
      <c r="A27" s="143" t="s">
        <v>93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24"/>
      <c r="S27" s="125"/>
      <c r="T27" s="125"/>
      <c r="U27" s="126"/>
      <c r="V27" s="128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6"/>
      <c r="AI27" s="132"/>
      <c r="AJ27" s="133"/>
      <c r="AK27" s="133"/>
      <c r="AL27" s="133"/>
      <c r="AM27" s="133"/>
      <c r="AN27" s="133"/>
      <c r="AO27" s="133"/>
      <c r="AP27" s="133"/>
      <c r="AQ27" s="134"/>
      <c r="AR27" s="138"/>
      <c r="AS27" s="139"/>
      <c r="AT27" s="139"/>
      <c r="AU27" s="139"/>
      <c r="AV27" s="139"/>
      <c r="AW27" s="139"/>
      <c r="AX27" s="139"/>
      <c r="AY27" s="140"/>
      <c r="AZ27" s="138"/>
      <c r="BA27" s="139"/>
      <c r="BB27" s="139"/>
      <c r="BC27" s="139"/>
      <c r="BD27" s="139"/>
      <c r="BE27" s="139"/>
      <c r="BF27" s="139"/>
      <c r="BG27" s="140"/>
      <c r="BH27" s="138"/>
      <c r="BI27" s="139"/>
      <c r="BJ27" s="139"/>
      <c r="BK27" s="139"/>
      <c r="BL27" s="139"/>
      <c r="BM27" s="139"/>
      <c r="BN27" s="139"/>
      <c r="BO27" s="140"/>
      <c r="BP27" s="138"/>
      <c r="BQ27" s="139"/>
      <c r="BR27" s="139"/>
      <c r="BS27" s="139"/>
      <c r="BT27" s="139"/>
      <c r="BU27" s="139"/>
      <c r="BV27" s="139"/>
      <c r="BW27" s="140"/>
      <c r="BX27" s="138"/>
      <c r="BY27" s="139"/>
      <c r="BZ27" s="139"/>
      <c r="CA27" s="139"/>
      <c r="CB27" s="139"/>
      <c r="CC27" s="139"/>
      <c r="CD27" s="139"/>
      <c r="CE27" s="142"/>
    </row>
    <row r="28" spans="1:83" s="23" customFormat="1" ht="12.75">
      <c r="A28" s="144" t="s">
        <v>94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5" t="s">
        <v>95</v>
      </c>
      <c r="S28" s="146"/>
      <c r="T28" s="146"/>
      <c r="U28" s="147"/>
      <c r="V28" s="148" t="s">
        <v>98</v>
      </c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32">
        <f>AZ28+BP28</f>
        <v>0</v>
      </c>
      <c r="AJ28" s="133"/>
      <c r="AK28" s="133"/>
      <c r="AL28" s="133"/>
      <c r="AM28" s="133"/>
      <c r="AN28" s="133"/>
      <c r="AO28" s="133"/>
      <c r="AP28" s="133"/>
      <c r="AQ28" s="134"/>
      <c r="AR28" s="149" t="s">
        <v>92</v>
      </c>
      <c r="AS28" s="150"/>
      <c r="AT28" s="150"/>
      <c r="AU28" s="150"/>
      <c r="AV28" s="150"/>
      <c r="AW28" s="150"/>
      <c r="AX28" s="150"/>
      <c r="AY28" s="151"/>
      <c r="AZ28" s="167"/>
      <c r="BA28" s="168"/>
      <c r="BB28" s="168"/>
      <c r="BC28" s="168"/>
      <c r="BD28" s="168"/>
      <c r="BE28" s="168"/>
      <c r="BF28" s="168"/>
      <c r="BG28" s="169"/>
      <c r="BH28" s="149" t="s">
        <v>92</v>
      </c>
      <c r="BI28" s="150"/>
      <c r="BJ28" s="150"/>
      <c r="BK28" s="150"/>
      <c r="BL28" s="150"/>
      <c r="BM28" s="150"/>
      <c r="BN28" s="150"/>
      <c r="BO28" s="151"/>
      <c r="BP28" s="158"/>
      <c r="BQ28" s="159"/>
      <c r="BR28" s="159"/>
      <c r="BS28" s="159"/>
      <c r="BT28" s="159"/>
      <c r="BU28" s="159"/>
      <c r="BV28" s="159"/>
      <c r="BW28" s="160"/>
      <c r="BX28" s="149" t="s">
        <v>92</v>
      </c>
      <c r="BY28" s="150"/>
      <c r="BZ28" s="150"/>
      <c r="CA28" s="150"/>
      <c r="CB28" s="150"/>
      <c r="CC28" s="150"/>
      <c r="CD28" s="150"/>
      <c r="CE28" s="155"/>
    </row>
    <row r="29" spans="1:83" s="23" customFormat="1" ht="12.75">
      <c r="A29" s="143" t="s">
        <v>96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24"/>
      <c r="S29" s="125"/>
      <c r="T29" s="125"/>
      <c r="U29" s="126"/>
      <c r="V29" s="128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6"/>
      <c r="AI29" s="132"/>
      <c r="AJ29" s="133"/>
      <c r="AK29" s="133"/>
      <c r="AL29" s="133"/>
      <c r="AM29" s="133"/>
      <c r="AN29" s="133"/>
      <c r="AO29" s="133"/>
      <c r="AP29" s="133"/>
      <c r="AQ29" s="134"/>
      <c r="AR29" s="152"/>
      <c r="AS29" s="153"/>
      <c r="AT29" s="153"/>
      <c r="AU29" s="153"/>
      <c r="AV29" s="153"/>
      <c r="AW29" s="153"/>
      <c r="AX29" s="153"/>
      <c r="AY29" s="154"/>
      <c r="AZ29" s="170"/>
      <c r="BA29" s="171"/>
      <c r="BB29" s="171"/>
      <c r="BC29" s="171"/>
      <c r="BD29" s="171"/>
      <c r="BE29" s="171"/>
      <c r="BF29" s="171"/>
      <c r="BG29" s="172"/>
      <c r="BH29" s="152"/>
      <c r="BI29" s="153"/>
      <c r="BJ29" s="153"/>
      <c r="BK29" s="153"/>
      <c r="BL29" s="153"/>
      <c r="BM29" s="153"/>
      <c r="BN29" s="153"/>
      <c r="BO29" s="154"/>
      <c r="BP29" s="138"/>
      <c r="BQ29" s="139"/>
      <c r="BR29" s="139"/>
      <c r="BS29" s="139"/>
      <c r="BT29" s="139"/>
      <c r="BU29" s="139"/>
      <c r="BV29" s="139"/>
      <c r="BW29" s="140"/>
      <c r="BX29" s="152"/>
      <c r="BY29" s="153"/>
      <c r="BZ29" s="153"/>
      <c r="CA29" s="153"/>
      <c r="CB29" s="153"/>
      <c r="CC29" s="153"/>
      <c r="CD29" s="153"/>
      <c r="CE29" s="156"/>
    </row>
    <row r="30" spans="1:83" s="23" customFormat="1" ht="12.75">
      <c r="A30" s="157" t="s">
        <v>97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45" t="s">
        <v>98</v>
      </c>
      <c r="S30" s="146"/>
      <c r="T30" s="146"/>
      <c r="U30" s="147"/>
      <c r="V30" s="148" t="s">
        <v>101</v>
      </c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7"/>
      <c r="AI30" s="132">
        <f>AR30+AZ30+BP30</f>
        <v>36883760</v>
      </c>
      <c r="AJ30" s="133"/>
      <c r="AK30" s="133"/>
      <c r="AL30" s="133"/>
      <c r="AM30" s="133"/>
      <c r="AN30" s="133"/>
      <c r="AO30" s="133"/>
      <c r="AP30" s="133"/>
      <c r="AQ30" s="134"/>
      <c r="AR30" s="158">
        <v>33961200</v>
      </c>
      <c r="AS30" s="159"/>
      <c r="AT30" s="159"/>
      <c r="AU30" s="159"/>
      <c r="AV30" s="159"/>
      <c r="AW30" s="159"/>
      <c r="AX30" s="159"/>
      <c r="AY30" s="160"/>
      <c r="AZ30" s="167"/>
      <c r="BA30" s="168"/>
      <c r="BB30" s="168"/>
      <c r="BC30" s="168"/>
      <c r="BD30" s="168"/>
      <c r="BE30" s="168"/>
      <c r="BF30" s="168"/>
      <c r="BG30" s="169"/>
      <c r="BH30" s="149" t="s">
        <v>92</v>
      </c>
      <c r="BI30" s="150"/>
      <c r="BJ30" s="150"/>
      <c r="BK30" s="150"/>
      <c r="BL30" s="150"/>
      <c r="BM30" s="150"/>
      <c r="BN30" s="150"/>
      <c r="BO30" s="151"/>
      <c r="BP30" s="158">
        <v>2922560</v>
      </c>
      <c r="BQ30" s="159"/>
      <c r="BR30" s="159"/>
      <c r="BS30" s="159"/>
      <c r="BT30" s="159"/>
      <c r="BU30" s="159"/>
      <c r="BV30" s="159"/>
      <c r="BW30" s="160"/>
      <c r="BX30" s="175"/>
      <c r="BY30" s="176"/>
      <c r="BZ30" s="176"/>
      <c r="CA30" s="176"/>
      <c r="CB30" s="176"/>
      <c r="CC30" s="176"/>
      <c r="CD30" s="176"/>
      <c r="CE30" s="177"/>
    </row>
    <row r="31" spans="1:83" s="23" customFormat="1" ht="12.75">
      <c r="A31" s="143" t="s">
        <v>99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24"/>
      <c r="S31" s="125"/>
      <c r="T31" s="125"/>
      <c r="U31" s="126"/>
      <c r="V31" s="128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  <c r="AI31" s="132"/>
      <c r="AJ31" s="133"/>
      <c r="AK31" s="133"/>
      <c r="AL31" s="133"/>
      <c r="AM31" s="133"/>
      <c r="AN31" s="133"/>
      <c r="AO31" s="133"/>
      <c r="AP31" s="133"/>
      <c r="AQ31" s="134"/>
      <c r="AR31" s="138"/>
      <c r="AS31" s="139"/>
      <c r="AT31" s="139"/>
      <c r="AU31" s="139"/>
      <c r="AV31" s="139"/>
      <c r="AW31" s="139"/>
      <c r="AX31" s="139"/>
      <c r="AY31" s="140"/>
      <c r="AZ31" s="170"/>
      <c r="BA31" s="171"/>
      <c r="BB31" s="171"/>
      <c r="BC31" s="171"/>
      <c r="BD31" s="171"/>
      <c r="BE31" s="171"/>
      <c r="BF31" s="171"/>
      <c r="BG31" s="172"/>
      <c r="BH31" s="152"/>
      <c r="BI31" s="153"/>
      <c r="BJ31" s="153"/>
      <c r="BK31" s="153"/>
      <c r="BL31" s="153"/>
      <c r="BM31" s="153"/>
      <c r="BN31" s="153"/>
      <c r="BO31" s="154"/>
      <c r="BP31" s="138"/>
      <c r="BQ31" s="139"/>
      <c r="BR31" s="139"/>
      <c r="BS31" s="139"/>
      <c r="BT31" s="139"/>
      <c r="BU31" s="139"/>
      <c r="BV31" s="139"/>
      <c r="BW31" s="140"/>
      <c r="BX31" s="178"/>
      <c r="BY31" s="179"/>
      <c r="BZ31" s="179"/>
      <c r="CA31" s="179"/>
      <c r="CB31" s="179"/>
      <c r="CC31" s="179"/>
      <c r="CD31" s="179"/>
      <c r="CE31" s="180"/>
    </row>
    <row r="32" spans="1:83" s="23" customFormat="1" ht="12.75">
      <c r="A32" s="157" t="s">
        <v>100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45" t="s">
        <v>101</v>
      </c>
      <c r="S32" s="146"/>
      <c r="T32" s="146"/>
      <c r="U32" s="147"/>
      <c r="V32" s="148" t="s">
        <v>105</v>
      </c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7"/>
      <c r="AI32" s="132">
        <f>AZ32+BP32</f>
        <v>0</v>
      </c>
      <c r="AJ32" s="133"/>
      <c r="AK32" s="133"/>
      <c r="AL32" s="133"/>
      <c r="AM32" s="133"/>
      <c r="AN32" s="133"/>
      <c r="AO32" s="133"/>
      <c r="AP32" s="133"/>
      <c r="AQ32" s="134"/>
      <c r="AR32" s="149" t="s">
        <v>92</v>
      </c>
      <c r="AS32" s="150"/>
      <c r="AT32" s="150"/>
      <c r="AU32" s="150"/>
      <c r="AV32" s="150"/>
      <c r="AW32" s="150"/>
      <c r="AX32" s="150"/>
      <c r="AY32" s="151"/>
      <c r="AZ32" s="167"/>
      <c r="BA32" s="168"/>
      <c r="BB32" s="168"/>
      <c r="BC32" s="168"/>
      <c r="BD32" s="168"/>
      <c r="BE32" s="168"/>
      <c r="BF32" s="168"/>
      <c r="BG32" s="169"/>
      <c r="BH32" s="149" t="s">
        <v>92</v>
      </c>
      <c r="BI32" s="150"/>
      <c r="BJ32" s="150"/>
      <c r="BK32" s="150"/>
      <c r="BL32" s="150"/>
      <c r="BM32" s="150"/>
      <c r="BN32" s="150"/>
      <c r="BO32" s="151"/>
      <c r="BP32" s="158"/>
      <c r="BQ32" s="159"/>
      <c r="BR32" s="159"/>
      <c r="BS32" s="159"/>
      <c r="BT32" s="159"/>
      <c r="BU32" s="159"/>
      <c r="BV32" s="159"/>
      <c r="BW32" s="160"/>
      <c r="BX32" s="149" t="s">
        <v>92</v>
      </c>
      <c r="BY32" s="150"/>
      <c r="BZ32" s="150"/>
      <c r="CA32" s="150"/>
      <c r="CB32" s="150"/>
      <c r="CC32" s="150"/>
      <c r="CD32" s="150"/>
      <c r="CE32" s="155"/>
    </row>
    <row r="33" spans="1:83" s="23" customFormat="1" ht="12.75">
      <c r="A33" s="174" t="s">
        <v>102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81"/>
      <c r="S33" s="162"/>
      <c r="T33" s="162"/>
      <c r="U33" s="163"/>
      <c r="V33" s="161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3"/>
      <c r="AI33" s="132"/>
      <c r="AJ33" s="133"/>
      <c r="AK33" s="133"/>
      <c r="AL33" s="133"/>
      <c r="AM33" s="133"/>
      <c r="AN33" s="133"/>
      <c r="AO33" s="133"/>
      <c r="AP33" s="133"/>
      <c r="AQ33" s="134"/>
      <c r="AR33" s="164"/>
      <c r="AS33" s="165"/>
      <c r="AT33" s="165"/>
      <c r="AU33" s="165"/>
      <c r="AV33" s="165"/>
      <c r="AW33" s="165"/>
      <c r="AX33" s="165"/>
      <c r="AY33" s="166"/>
      <c r="AZ33" s="182"/>
      <c r="BA33" s="183"/>
      <c r="BB33" s="183"/>
      <c r="BC33" s="183"/>
      <c r="BD33" s="183"/>
      <c r="BE33" s="183"/>
      <c r="BF33" s="183"/>
      <c r="BG33" s="184"/>
      <c r="BH33" s="164"/>
      <c r="BI33" s="165"/>
      <c r="BJ33" s="165"/>
      <c r="BK33" s="165"/>
      <c r="BL33" s="165"/>
      <c r="BM33" s="165"/>
      <c r="BN33" s="165"/>
      <c r="BO33" s="166"/>
      <c r="BP33" s="185"/>
      <c r="BQ33" s="186"/>
      <c r="BR33" s="186"/>
      <c r="BS33" s="186"/>
      <c r="BT33" s="186"/>
      <c r="BU33" s="186"/>
      <c r="BV33" s="186"/>
      <c r="BW33" s="187"/>
      <c r="BX33" s="164"/>
      <c r="BY33" s="165"/>
      <c r="BZ33" s="165"/>
      <c r="CA33" s="165"/>
      <c r="CB33" s="165"/>
      <c r="CC33" s="165"/>
      <c r="CD33" s="165"/>
      <c r="CE33" s="173"/>
    </row>
    <row r="34" spans="1:83" s="23" customFormat="1" ht="12.75">
      <c r="A34" s="143" t="s">
        <v>103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24"/>
      <c r="S34" s="125"/>
      <c r="T34" s="125"/>
      <c r="U34" s="126"/>
      <c r="V34" s="128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6"/>
      <c r="AI34" s="132"/>
      <c r="AJ34" s="133"/>
      <c r="AK34" s="133"/>
      <c r="AL34" s="133"/>
      <c r="AM34" s="133"/>
      <c r="AN34" s="133"/>
      <c r="AO34" s="133"/>
      <c r="AP34" s="133"/>
      <c r="AQ34" s="134"/>
      <c r="AR34" s="152"/>
      <c r="AS34" s="153"/>
      <c r="AT34" s="153"/>
      <c r="AU34" s="153"/>
      <c r="AV34" s="153"/>
      <c r="AW34" s="153"/>
      <c r="AX34" s="153"/>
      <c r="AY34" s="154"/>
      <c r="AZ34" s="170"/>
      <c r="BA34" s="171"/>
      <c r="BB34" s="171"/>
      <c r="BC34" s="171"/>
      <c r="BD34" s="171"/>
      <c r="BE34" s="171"/>
      <c r="BF34" s="171"/>
      <c r="BG34" s="172"/>
      <c r="BH34" s="152"/>
      <c r="BI34" s="153"/>
      <c r="BJ34" s="153"/>
      <c r="BK34" s="153"/>
      <c r="BL34" s="153"/>
      <c r="BM34" s="153"/>
      <c r="BN34" s="153"/>
      <c r="BO34" s="154"/>
      <c r="BP34" s="138"/>
      <c r="BQ34" s="139"/>
      <c r="BR34" s="139"/>
      <c r="BS34" s="139"/>
      <c r="BT34" s="139"/>
      <c r="BU34" s="139"/>
      <c r="BV34" s="139"/>
      <c r="BW34" s="140"/>
      <c r="BX34" s="152"/>
      <c r="BY34" s="153"/>
      <c r="BZ34" s="153"/>
      <c r="CA34" s="153"/>
      <c r="CB34" s="153"/>
      <c r="CC34" s="153"/>
      <c r="CD34" s="153"/>
      <c r="CE34" s="156"/>
    </row>
    <row r="35" spans="1:83" s="23" customFormat="1" ht="12.75">
      <c r="A35" s="157" t="s">
        <v>104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45" t="s">
        <v>105</v>
      </c>
      <c r="S35" s="146"/>
      <c r="T35" s="146"/>
      <c r="U35" s="147"/>
      <c r="V35" s="188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90"/>
      <c r="AI35" s="132">
        <f>AZ35+BP35</f>
        <v>0</v>
      </c>
      <c r="AJ35" s="133"/>
      <c r="AK35" s="133"/>
      <c r="AL35" s="133"/>
      <c r="AM35" s="133"/>
      <c r="AN35" s="133"/>
      <c r="AO35" s="133"/>
      <c r="AP35" s="133"/>
      <c r="AQ35" s="134"/>
      <c r="AR35" s="149" t="s">
        <v>92</v>
      </c>
      <c r="AS35" s="150"/>
      <c r="AT35" s="150"/>
      <c r="AU35" s="150"/>
      <c r="AV35" s="150"/>
      <c r="AW35" s="150"/>
      <c r="AX35" s="150"/>
      <c r="AY35" s="151"/>
      <c r="AZ35" s="167"/>
      <c r="BA35" s="168"/>
      <c r="BB35" s="168"/>
      <c r="BC35" s="168"/>
      <c r="BD35" s="168"/>
      <c r="BE35" s="168"/>
      <c r="BF35" s="168"/>
      <c r="BG35" s="169"/>
      <c r="BH35" s="149" t="s">
        <v>92</v>
      </c>
      <c r="BI35" s="150"/>
      <c r="BJ35" s="150"/>
      <c r="BK35" s="150"/>
      <c r="BL35" s="150"/>
      <c r="BM35" s="150"/>
      <c r="BN35" s="150"/>
      <c r="BO35" s="151"/>
      <c r="BP35" s="158"/>
      <c r="BQ35" s="159"/>
      <c r="BR35" s="159"/>
      <c r="BS35" s="159"/>
      <c r="BT35" s="159"/>
      <c r="BU35" s="159"/>
      <c r="BV35" s="159"/>
      <c r="BW35" s="160"/>
      <c r="BX35" s="149" t="s">
        <v>92</v>
      </c>
      <c r="BY35" s="150"/>
      <c r="BZ35" s="150"/>
      <c r="CA35" s="150"/>
      <c r="CB35" s="150"/>
      <c r="CC35" s="150"/>
      <c r="CD35" s="150"/>
      <c r="CE35" s="155"/>
    </row>
    <row r="36" spans="1:83" s="23" customFormat="1" ht="12.75">
      <c r="A36" s="174" t="s">
        <v>106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81"/>
      <c r="S36" s="162"/>
      <c r="T36" s="162"/>
      <c r="U36" s="163"/>
      <c r="V36" s="191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3"/>
      <c r="AI36" s="132"/>
      <c r="AJ36" s="133"/>
      <c r="AK36" s="133"/>
      <c r="AL36" s="133"/>
      <c r="AM36" s="133"/>
      <c r="AN36" s="133"/>
      <c r="AO36" s="133"/>
      <c r="AP36" s="133"/>
      <c r="AQ36" s="134"/>
      <c r="AR36" s="164"/>
      <c r="AS36" s="165"/>
      <c r="AT36" s="165"/>
      <c r="AU36" s="165"/>
      <c r="AV36" s="165"/>
      <c r="AW36" s="165"/>
      <c r="AX36" s="165"/>
      <c r="AY36" s="166"/>
      <c r="AZ36" s="182"/>
      <c r="BA36" s="183"/>
      <c r="BB36" s="183"/>
      <c r="BC36" s="183"/>
      <c r="BD36" s="183"/>
      <c r="BE36" s="183"/>
      <c r="BF36" s="183"/>
      <c r="BG36" s="184"/>
      <c r="BH36" s="164"/>
      <c r="BI36" s="165"/>
      <c r="BJ36" s="165"/>
      <c r="BK36" s="165"/>
      <c r="BL36" s="165"/>
      <c r="BM36" s="165"/>
      <c r="BN36" s="165"/>
      <c r="BO36" s="166"/>
      <c r="BP36" s="185"/>
      <c r="BQ36" s="186"/>
      <c r="BR36" s="186"/>
      <c r="BS36" s="186"/>
      <c r="BT36" s="186"/>
      <c r="BU36" s="186"/>
      <c r="BV36" s="186"/>
      <c r="BW36" s="187"/>
      <c r="BX36" s="164"/>
      <c r="BY36" s="165"/>
      <c r="BZ36" s="165"/>
      <c r="CA36" s="165"/>
      <c r="CB36" s="165"/>
      <c r="CC36" s="165"/>
      <c r="CD36" s="165"/>
      <c r="CE36" s="173"/>
    </row>
    <row r="37" spans="1:83" s="23" customFormat="1" ht="12.75">
      <c r="A37" s="174" t="s">
        <v>107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81"/>
      <c r="S37" s="162"/>
      <c r="T37" s="162"/>
      <c r="U37" s="163"/>
      <c r="V37" s="191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3"/>
      <c r="AI37" s="132"/>
      <c r="AJ37" s="133"/>
      <c r="AK37" s="133"/>
      <c r="AL37" s="133"/>
      <c r="AM37" s="133"/>
      <c r="AN37" s="133"/>
      <c r="AO37" s="133"/>
      <c r="AP37" s="133"/>
      <c r="AQ37" s="134"/>
      <c r="AR37" s="164"/>
      <c r="AS37" s="165"/>
      <c r="AT37" s="165"/>
      <c r="AU37" s="165"/>
      <c r="AV37" s="165"/>
      <c r="AW37" s="165"/>
      <c r="AX37" s="165"/>
      <c r="AY37" s="166"/>
      <c r="AZ37" s="182"/>
      <c r="BA37" s="183"/>
      <c r="BB37" s="183"/>
      <c r="BC37" s="183"/>
      <c r="BD37" s="183"/>
      <c r="BE37" s="183"/>
      <c r="BF37" s="183"/>
      <c r="BG37" s="184"/>
      <c r="BH37" s="164"/>
      <c r="BI37" s="165"/>
      <c r="BJ37" s="165"/>
      <c r="BK37" s="165"/>
      <c r="BL37" s="165"/>
      <c r="BM37" s="165"/>
      <c r="BN37" s="165"/>
      <c r="BO37" s="166"/>
      <c r="BP37" s="185"/>
      <c r="BQ37" s="186"/>
      <c r="BR37" s="186"/>
      <c r="BS37" s="186"/>
      <c r="BT37" s="186"/>
      <c r="BU37" s="186"/>
      <c r="BV37" s="186"/>
      <c r="BW37" s="187"/>
      <c r="BX37" s="164"/>
      <c r="BY37" s="165"/>
      <c r="BZ37" s="165"/>
      <c r="CA37" s="165"/>
      <c r="CB37" s="165"/>
      <c r="CC37" s="165"/>
      <c r="CD37" s="165"/>
      <c r="CE37" s="173"/>
    </row>
    <row r="38" spans="1:83" s="23" customFormat="1" ht="12.75">
      <c r="A38" s="174" t="s">
        <v>108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81"/>
      <c r="S38" s="162"/>
      <c r="T38" s="162"/>
      <c r="U38" s="163"/>
      <c r="V38" s="191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3"/>
      <c r="AI38" s="132"/>
      <c r="AJ38" s="133"/>
      <c r="AK38" s="133"/>
      <c r="AL38" s="133"/>
      <c r="AM38" s="133"/>
      <c r="AN38" s="133"/>
      <c r="AO38" s="133"/>
      <c r="AP38" s="133"/>
      <c r="AQ38" s="134"/>
      <c r="AR38" s="164"/>
      <c r="AS38" s="165"/>
      <c r="AT38" s="165"/>
      <c r="AU38" s="165"/>
      <c r="AV38" s="165"/>
      <c r="AW38" s="165"/>
      <c r="AX38" s="165"/>
      <c r="AY38" s="166"/>
      <c r="AZ38" s="182"/>
      <c r="BA38" s="183"/>
      <c r="BB38" s="183"/>
      <c r="BC38" s="183"/>
      <c r="BD38" s="183"/>
      <c r="BE38" s="183"/>
      <c r="BF38" s="183"/>
      <c r="BG38" s="184"/>
      <c r="BH38" s="164"/>
      <c r="BI38" s="165"/>
      <c r="BJ38" s="165"/>
      <c r="BK38" s="165"/>
      <c r="BL38" s="165"/>
      <c r="BM38" s="165"/>
      <c r="BN38" s="165"/>
      <c r="BO38" s="166"/>
      <c r="BP38" s="185"/>
      <c r="BQ38" s="186"/>
      <c r="BR38" s="186"/>
      <c r="BS38" s="186"/>
      <c r="BT38" s="186"/>
      <c r="BU38" s="186"/>
      <c r="BV38" s="186"/>
      <c r="BW38" s="187"/>
      <c r="BX38" s="164"/>
      <c r="BY38" s="165"/>
      <c r="BZ38" s="165"/>
      <c r="CA38" s="165"/>
      <c r="CB38" s="165"/>
      <c r="CC38" s="165"/>
      <c r="CD38" s="165"/>
      <c r="CE38" s="173"/>
    </row>
    <row r="39" spans="1:83" s="23" customFormat="1" ht="12.75">
      <c r="A39" s="143" t="s">
        <v>109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24"/>
      <c r="S39" s="125"/>
      <c r="T39" s="125"/>
      <c r="U39" s="126"/>
      <c r="V39" s="194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6"/>
      <c r="AI39" s="132"/>
      <c r="AJ39" s="133"/>
      <c r="AK39" s="133"/>
      <c r="AL39" s="133"/>
      <c r="AM39" s="133"/>
      <c r="AN39" s="133"/>
      <c r="AO39" s="133"/>
      <c r="AP39" s="133"/>
      <c r="AQ39" s="134"/>
      <c r="AR39" s="152"/>
      <c r="AS39" s="153"/>
      <c r="AT39" s="153"/>
      <c r="AU39" s="153"/>
      <c r="AV39" s="153"/>
      <c r="AW39" s="153"/>
      <c r="AX39" s="153"/>
      <c r="AY39" s="154"/>
      <c r="AZ39" s="170"/>
      <c r="BA39" s="171"/>
      <c r="BB39" s="171"/>
      <c r="BC39" s="171"/>
      <c r="BD39" s="171"/>
      <c r="BE39" s="171"/>
      <c r="BF39" s="171"/>
      <c r="BG39" s="172"/>
      <c r="BH39" s="152"/>
      <c r="BI39" s="153"/>
      <c r="BJ39" s="153"/>
      <c r="BK39" s="153"/>
      <c r="BL39" s="153"/>
      <c r="BM39" s="153"/>
      <c r="BN39" s="153"/>
      <c r="BO39" s="154"/>
      <c r="BP39" s="138"/>
      <c r="BQ39" s="139"/>
      <c r="BR39" s="139"/>
      <c r="BS39" s="139"/>
      <c r="BT39" s="139"/>
      <c r="BU39" s="139"/>
      <c r="BV39" s="139"/>
      <c r="BW39" s="140"/>
      <c r="BX39" s="152"/>
      <c r="BY39" s="153"/>
      <c r="BZ39" s="153"/>
      <c r="CA39" s="153"/>
      <c r="CB39" s="153"/>
      <c r="CC39" s="153"/>
      <c r="CD39" s="153"/>
      <c r="CE39" s="156"/>
    </row>
    <row r="40" spans="1:83" s="23" customFormat="1" ht="12.75">
      <c r="A40" s="157" t="s">
        <v>110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45" t="s">
        <v>111</v>
      </c>
      <c r="S40" s="146"/>
      <c r="T40" s="146"/>
      <c r="U40" s="147"/>
      <c r="V40" s="148" t="s">
        <v>116</v>
      </c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7"/>
      <c r="AI40" s="132">
        <f>AZ40+BH40</f>
        <v>0</v>
      </c>
      <c r="AJ40" s="133"/>
      <c r="AK40" s="133"/>
      <c r="AL40" s="133"/>
      <c r="AM40" s="133"/>
      <c r="AN40" s="133"/>
      <c r="AO40" s="133"/>
      <c r="AP40" s="133"/>
      <c r="AQ40" s="134"/>
      <c r="AR40" s="149" t="s">
        <v>92</v>
      </c>
      <c r="AS40" s="150"/>
      <c r="AT40" s="150"/>
      <c r="AU40" s="150"/>
      <c r="AV40" s="150"/>
      <c r="AW40" s="150"/>
      <c r="AX40" s="150"/>
      <c r="AY40" s="151"/>
      <c r="AZ40" s="158"/>
      <c r="BA40" s="159"/>
      <c r="BB40" s="159"/>
      <c r="BC40" s="159"/>
      <c r="BD40" s="159"/>
      <c r="BE40" s="159"/>
      <c r="BF40" s="159"/>
      <c r="BG40" s="160"/>
      <c r="BH40" s="175"/>
      <c r="BI40" s="176"/>
      <c r="BJ40" s="176"/>
      <c r="BK40" s="176"/>
      <c r="BL40" s="176"/>
      <c r="BM40" s="176"/>
      <c r="BN40" s="176"/>
      <c r="BO40" s="197"/>
      <c r="BP40" s="149" t="s">
        <v>92</v>
      </c>
      <c r="BQ40" s="150"/>
      <c r="BR40" s="150"/>
      <c r="BS40" s="150"/>
      <c r="BT40" s="150"/>
      <c r="BU40" s="150"/>
      <c r="BV40" s="150"/>
      <c r="BW40" s="151"/>
      <c r="BX40" s="149" t="s">
        <v>92</v>
      </c>
      <c r="BY40" s="150"/>
      <c r="BZ40" s="150"/>
      <c r="CA40" s="150"/>
      <c r="CB40" s="150"/>
      <c r="CC40" s="150"/>
      <c r="CD40" s="150"/>
      <c r="CE40" s="155"/>
    </row>
    <row r="41" spans="1:83" s="23" customFormat="1" ht="12.75">
      <c r="A41" s="143" t="s">
        <v>112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99"/>
      <c r="R41" s="124"/>
      <c r="S41" s="125"/>
      <c r="T41" s="125"/>
      <c r="U41" s="126"/>
      <c r="V41" s="128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6"/>
      <c r="AI41" s="132"/>
      <c r="AJ41" s="133"/>
      <c r="AK41" s="133"/>
      <c r="AL41" s="133"/>
      <c r="AM41" s="133"/>
      <c r="AN41" s="133"/>
      <c r="AO41" s="133"/>
      <c r="AP41" s="133"/>
      <c r="AQ41" s="134"/>
      <c r="AR41" s="152"/>
      <c r="AS41" s="153"/>
      <c r="AT41" s="153"/>
      <c r="AU41" s="153"/>
      <c r="AV41" s="153"/>
      <c r="AW41" s="153"/>
      <c r="AX41" s="153"/>
      <c r="AY41" s="154"/>
      <c r="AZ41" s="138"/>
      <c r="BA41" s="139"/>
      <c r="BB41" s="139"/>
      <c r="BC41" s="139"/>
      <c r="BD41" s="139"/>
      <c r="BE41" s="139"/>
      <c r="BF41" s="139"/>
      <c r="BG41" s="140"/>
      <c r="BH41" s="178"/>
      <c r="BI41" s="179"/>
      <c r="BJ41" s="179"/>
      <c r="BK41" s="179"/>
      <c r="BL41" s="179"/>
      <c r="BM41" s="179"/>
      <c r="BN41" s="179"/>
      <c r="BO41" s="198"/>
      <c r="BP41" s="152"/>
      <c r="BQ41" s="153"/>
      <c r="BR41" s="153"/>
      <c r="BS41" s="153"/>
      <c r="BT41" s="153"/>
      <c r="BU41" s="153"/>
      <c r="BV41" s="153"/>
      <c r="BW41" s="154"/>
      <c r="BX41" s="152"/>
      <c r="BY41" s="153"/>
      <c r="BZ41" s="153"/>
      <c r="CA41" s="153"/>
      <c r="CB41" s="153"/>
      <c r="CC41" s="153"/>
      <c r="CD41" s="153"/>
      <c r="CE41" s="156"/>
    </row>
    <row r="42" spans="1:83" s="23" customFormat="1" ht="12.75">
      <c r="A42" s="143" t="s">
        <v>113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200" t="s">
        <v>114</v>
      </c>
      <c r="S42" s="201"/>
      <c r="T42" s="201"/>
      <c r="U42" s="202"/>
      <c r="V42" s="203" t="s">
        <v>116</v>
      </c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2"/>
      <c r="AI42" s="132">
        <f>AZ42+BP42</f>
        <v>0</v>
      </c>
      <c r="AJ42" s="133"/>
      <c r="AK42" s="133"/>
      <c r="AL42" s="133"/>
      <c r="AM42" s="133"/>
      <c r="AN42" s="133"/>
      <c r="AO42" s="133"/>
      <c r="AP42" s="133"/>
      <c r="AQ42" s="134"/>
      <c r="AR42" s="204" t="s">
        <v>92</v>
      </c>
      <c r="AS42" s="205"/>
      <c r="AT42" s="205"/>
      <c r="AU42" s="205"/>
      <c r="AV42" s="205"/>
      <c r="AW42" s="205"/>
      <c r="AX42" s="205"/>
      <c r="AY42" s="206"/>
      <c r="AZ42" s="207"/>
      <c r="BA42" s="208"/>
      <c r="BB42" s="208"/>
      <c r="BC42" s="208"/>
      <c r="BD42" s="208"/>
      <c r="BE42" s="208"/>
      <c r="BF42" s="208"/>
      <c r="BG42" s="209"/>
      <c r="BH42" s="204" t="s">
        <v>92</v>
      </c>
      <c r="BI42" s="205"/>
      <c r="BJ42" s="205"/>
      <c r="BK42" s="205"/>
      <c r="BL42" s="205"/>
      <c r="BM42" s="205"/>
      <c r="BN42" s="205"/>
      <c r="BO42" s="206"/>
      <c r="BP42" s="210"/>
      <c r="BQ42" s="211"/>
      <c r="BR42" s="211"/>
      <c r="BS42" s="211"/>
      <c r="BT42" s="211"/>
      <c r="BU42" s="211"/>
      <c r="BV42" s="211"/>
      <c r="BW42" s="212"/>
      <c r="BX42" s="210"/>
      <c r="BY42" s="211"/>
      <c r="BZ42" s="211"/>
      <c r="CA42" s="211"/>
      <c r="CB42" s="211"/>
      <c r="CC42" s="211"/>
      <c r="CD42" s="211"/>
      <c r="CE42" s="213"/>
    </row>
    <row r="43" spans="1:83" s="23" customFormat="1" ht="12.75">
      <c r="A43" s="157" t="s">
        <v>115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45" t="s">
        <v>116</v>
      </c>
      <c r="S43" s="146"/>
      <c r="T43" s="146"/>
      <c r="U43" s="147"/>
      <c r="V43" s="148" t="s">
        <v>92</v>
      </c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7"/>
      <c r="AI43" s="132">
        <f>AZ43+BP43</f>
        <v>0</v>
      </c>
      <c r="AJ43" s="133"/>
      <c r="AK43" s="133"/>
      <c r="AL43" s="133"/>
      <c r="AM43" s="133"/>
      <c r="AN43" s="133"/>
      <c r="AO43" s="133"/>
      <c r="AP43" s="133"/>
      <c r="AQ43" s="134"/>
      <c r="AR43" s="149" t="s">
        <v>92</v>
      </c>
      <c r="AS43" s="150"/>
      <c r="AT43" s="150"/>
      <c r="AU43" s="150"/>
      <c r="AV43" s="150"/>
      <c r="AW43" s="150"/>
      <c r="AX43" s="150"/>
      <c r="AY43" s="151"/>
      <c r="AZ43" s="167"/>
      <c r="BA43" s="168"/>
      <c r="BB43" s="168"/>
      <c r="BC43" s="168"/>
      <c r="BD43" s="168"/>
      <c r="BE43" s="168"/>
      <c r="BF43" s="168"/>
      <c r="BG43" s="169"/>
      <c r="BH43" s="149" t="s">
        <v>92</v>
      </c>
      <c r="BI43" s="150"/>
      <c r="BJ43" s="150"/>
      <c r="BK43" s="150"/>
      <c r="BL43" s="150"/>
      <c r="BM43" s="150"/>
      <c r="BN43" s="150"/>
      <c r="BO43" s="151"/>
      <c r="BP43" s="158"/>
      <c r="BQ43" s="159"/>
      <c r="BR43" s="159"/>
      <c r="BS43" s="159"/>
      <c r="BT43" s="159"/>
      <c r="BU43" s="159"/>
      <c r="BV43" s="159"/>
      <c r="BW43" s="160"/>
      <c r="BX43" s="149" t="s">
        <v>92</v>
      </c>
      <c r="BY43" s="150"/>
      <c r="BZ43" s="150"/>
      <c r="CA43" s="150"/>
      <c r="CB43" s="150"/>
      <c r="CC43" s="150"/>
      <c r="CD43" s="150"/>
      <c r="CE43" s="155"/>
    </row>
    <row r="44" spans="1:83" s="23" customFormat="1" ht="12.75">
      <c r="A44" s="143" t="s">
        <v>117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24"/>
      <c r="S44" s="125"/>
      <c r="T44" s="125"/>
      <c r="U44" s="126"/>
      <c r="V44" s="128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6"/>
      <c r="AI44" s="132"/>
      <c r="AJ44" s="133"/>
      <c r="AK44" s="133"/>
      <c r="AL44" s="133"/>
      <c r="AM44" s="133"/>
      <c r="AN44" s="133"/>
      <c r="AO44" s="133"/>
      <c r="AP44" s="133"/>
      <c r="AQ44" s="134"/>
      <c r="AR44" s="152"/>
      <c r="AS44" s="153"/>
      <c r="AT44" s="153"/>
      <c r="AU44" s="153"/>
      <c r="AV44" s="153"/>
      <c r="AW44" s="153"/>
      <c r="AX44" s="153"/>
      <c r="AY44" s="154"/>
      <c r="AZ44" s="170"/>
      <c r="BA44" s="171"/>
      <c r="BB44" s="171"/>
      <c r="BC44" s="171"/>
      <c r="BD44" s="171"/>
      <c r="BE44" s="171"/>
      <c r="BF44" s="171"/>
      <c r="BG44" s="172"/>
      <c r="BH44" s="152"/>
      <c r="BI44" s="153"/>
      <c r="BJ44" s="153"/>
      <c r="BK44" s="153"/>
      <c r="BL44" s="153"/>
      <c r="BM44" s="153"/>
      <c r="BN44" s="153"/>
      <c r="BO44" s="154"/>
      <c r="BP44" s="138"/>
      <c r="BQ44" s="139"/>
      <c r="BR44" s="139"/>
      <c r="BS44" s="139"/>
      <c r="BT44" s="139"/>
      <c r="BU44" s="139"/>
      <c r="BV44" s="139"/>
      <c r="BW44" s="140"/>
      <c r="BX44" s="152"/>
      <c r="BY44" s="153"/>
      <c r="BZ44" s="153"/>
      <c r="CA44" s="153"/>
      <c r="CB44" s="153"/>
      <c r="CC44" s="153"/>
      <c r="CD44" s="153"/>
      <c r="CE44" s="156"/>
    </row>
    <row r="45" spans="1:83" s="23" customFormat="1" ht="12.75">
      <c r="A45" s="214" t="s">
        <v>226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00"/>
      <c r="S45" s="201"/>
      <c r="T45" s="201"/>
      <c r="U45" s="202"/>
      <c r="V45" s="203" t="s">
        <v>154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2"/>
      <c r="AI45" s="132">
        <f>AR45+AZ45+BH45+BP45</f>
        <v>0</v>
      </c>
      <c r="AJ45" s="133"/>
      <c r="AK45" s="133"/>
      <c r="AL45" s="133"/>
      <c r="AM45" s="133"/>
      <c r="AN45" s="133"/>
      <c r="AO45" s="133"/>
      <c r="AP45" s="133"/>
      <c r="AQ45" s="134"/>
      <c r="AR45" s="132"/>
      <c r="AS45" s="133"/>
      <c r="AT45" s="133"/>
      <c r="AU45" s="133"/>
      <c r="AV45" s="133"/>
      <c r="AW45" s="133"/>
      <c r="AX45" s="133"/>
      <c r="AY45" s="134"/>
      <c r="AZ45" s="132"/>
      <c r="BA45" s="133"/>
      <c r="BB45" s="133"/>
      <c r="BC45" s="133"/>
      <c r="BD45" s="133"/>
      <c r="BE45" s="133"/>
      <c r="BF45" s="133"/>
      <c r="BG45" s="134"/>
      <c r="BH45" s="132"/>
      <c r="BI45" s="133"/>
      <c r="BJ45" s="133"/>
      <c r="BK45" s="133"/>
      <c r="BL45" s="133"/>
      <c r="BM45" s="133"/>
      <c r="BN45" s="133"/>
      <c r="BO45" s="134"/>
      <c r="BP45" s="132"/>
      <c r="BQ45" s="133"/>
      <c r="BR45" s="133"/>
      <c r="BS45" s="133"/>
      <c r="BT45" s="133"/>
      <c r="BU45" s="133"/>
      <c r="BV45" s="133"/>
      <c r="BW45" s="134"/>
      <c r="BX45" s="132"/>
      <c r="BY45" s="133"/>
      <c r="BZ45" s="133"/>
      <c r="CA45" s="133"/>
      <c r="CB45" s="133"/>
      <c r="CC45" s="133"/>
      <c r="CD45" s="133"/>
      <c r="CE45" s="215"/>
    </row>
    <row r="46" spans="1:83" s="23" customFormat="1" ht="12.75">
      <c r="A46" s="214" t="s">
        <v>228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00"/>
      <c r="S46" s="201"/>
      <c r="T46" s="201"/>
      <c r="U46" s="202"/>
      <c r="V46" s="203" t="s">
        <v>227</v>
      </c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2"/>
      <c r="AI46" s="132">
        <f>AR46+AZ46+BH46+BP46</f>
        <v>0</v>
      </c>
      <c r="AJ46" s="133"/>
      <c r="AK46" s="133"/>
      <c r="AL46" s="133"/>
      <c r="AM46" s="133"/>
      <c r="AN46" s="133"/>
      <c r="AO46" s="133"/>
      <c r="AP46" s="133"/>
      <c r="AQ46" s="134"/>
      <c r="AR46" s="132"/>
      <c r="AS46" s="133"/>
      <c r="AT46" s="133"/>
      <c r="AU46" s="133"/>
      <c r="AV46" s="133"/>
      <c r="AW46" s="133"/>
      <c r="AX46" s="133"/>
      <c r="AY46" s="134"/>
      <c r="AZ46" s="132"/>
      <c r="BA46" s="133"/>
      <c r="BB46" s="133"/>
      <c r="BC46" s="133"/>
      <c r="BD46" s="133"/>
      <c r="BE46" s="133"/>
      <c r="BF46" s="133"/>
      <c r="BG46" s="134"/>
      <c r="BH46" s="132"/>
      <c r="BI46" s="133"/>
      <c r="BJ46" s="133"/>
      <c r="BK46" s="133"/>
      <c r="BL46" s="133"/>
      <c r="BM46" s="133"/>
      <c r="BN46" s="133"/>
      <c r="BO46" s="134"/>
      <c r="BP46" s="132"/>
      <c r="BQ46" s="133"/>
      <c r="BR46" s="133"/>
      <c r="BS46" s="133"/>
      <c r="BT46" s="133"/>
      <c r="BU46" s="133"/>
      <c r="BV46" s="133"/>
      <c r="BW46" s="134"/>
      <c r="BX46" s="132"/>
      <c r="BY46" s="133"/>
      <c r="BZ46" s="133"/>
      <c r="CA46" s="133"/>
      <c r="CB46" s="133"/>
      <c r="CC46" s="133"/>
      <c r="CD46" s="133"/>
      <c r="CE46" s="215"/>
    </row>
    <row r="47" spans="1:83" s="23" customFormat="1" ht="12.75">
      <c r="A47" s="216" t="s">
        <v>118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00" t="s">
        <v>119</v>
      </c>
      <c r="S47" s="201"/>
      <c r="T47" s="201"/>
      <c r="U47" s="202"/>
      <c r="V47" s="203" t="s">
        <v>92</v>
      </c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2"/>
      <c r="AI47" s="132">
        <f>AR47+AZ47+BH47+BP47</f>
        <v>37131745.660000004</v>
      </c>
      <c r="AJ47" s="133"/>
      <c r="AK47" s="133"/>
      <c r="AL47" s="133"/>
      <c r="AM47" s="133"/>
      <c r="AN47" s="133"/>
      <c r="AO47" s="133"/>
      <c r="AP47" s="133"/>
      <c r="AQ47" s="134"/>
      <c r="AR47" s="132">
        <v>34078307.56</v>
      </c>
      <c r="AS47" s="133"/>
      <c r="AT47" s="133"/>
      <c r="AU47" s="133"/>
      <c r="AV47" s="133"/>
      <c r="AW47" s="133"/>
      <c r="AX47" s="133"/>
      <c r="AY47" s="134"/>
      <c r="AZ47" s="132"/>
      <c r="BA47" s="133"/>
      <c r="BB47" s="133"/>
      <c r="BC47" s="133"/>
      <c r="BD47" s="133"/>
      <c r="BE47" s="133"/>
      <c r="BF47" s="133"/>
      <c r="BG47" s="134"/>
      <c r="BH47" s="132"/>
      <c r="BI47" s="133"/>
      <c r="BJ47" s="133"/>
      <c r="BK47" s="133"/>
      <c r="BL47" s="133"/>
      <c r="BM47" s="133"/>
      <c r="BN47" s="133"/>
      <c r="BO47" s="134"/>
      <c r="BP47" s="132">
        <v>3053438.1</v>
      </c>
      <c r="BQ47" s="133"/>
      <c r="BR47" s="133"/>
      <c r="BS47" s="133"/>
      <c r="BT47" s="133"/>
      <c r="BU47" s="133"/>
      <c r="BV47" s="133"/>
      <c r="BW47" s="134"/>
      <c r="BX47" s="132"/>
      <c r="BY47" s="133"/>
      <c r="BZ47" s="133"/>
      <c r="CA47" s="133"/>
      <c r="CB47" s="133"/>
      <c r="CC47" s="133"/>
      <c r="CD47" s="133"/>
      <c r="CE47" s="215"/>
    </row>
    <row r="48" spans="1:83" s="23" customFormat="1" ht="12.75">
      <c r="A48" s="120" t="s">
        <v>120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45" t="s">
        <v>121</v>
      </c>
      <c r="S48" s="146"/>
      <c r="T48" s="146"/>
      <c r="U48" s="147"/>
      <c r="V48" s="148" t="s">
        <v>95</v>
      </c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7"/>
      <c r="AI48" s="132">
        <f>AR48+AZ48+BH48+BP48</f>
        <v>26384400</v>
      </c>
      <c r="AJ48" s="133"/>
      <c r="AK48" s="133"/>
      <c r="AL48" s="133"/>
      <c r="AM48" s="133"/>
      <c r="AN48" s="133"/>
      <c r="AO48" s="133"/>
      <c r="AP48" s="133"/>
      <c r="AQ48" s="134"/>
      <c r="AR48" s="158">
        <v>26384400</v>
      </c>
      <c r="AS48" s="159"/>
      <c r="AT48" s="159"/>
      <c r="AU48" s="159"/>
      <c r="AV48" s="159"/>
      <c r="AW48" s="159"/>
      <c r="AX48" s="159"/>
      <c r="AY48" s="160"/>
      <c r="AZ48" s="158"/>
      <c r="BA48" s="159"/>
      <c r="BB48" s="159"/>
      <c r="BC48" s="159"/>
      <c r="BD48" s="159"/>
      <c r="BE48" s="159"/>
      <c r="BF48" s="159"/>
      <c r="BG48" s="160"/>
      <c r="BH48" s="158"/>
      <c r="BI48" s="159"/>
      <c r="BJ48" s="159"/>
      <c r="BK48" s="159"/>
      <c r="BL48" s="159"/>
      <c r="BM48" s="159"/>
      <c r="BN48" s="159"/>
      <c r="BO48" s="160"/>
      <c r="BP48" s="158"/>
      <c r="BQ48" s="159"/>
      <c r="BR48" s="159"/>
      <c r="BS48" s="159"/>
      <c r="BT48" s="159"/>
      <c r="BU48" s="159"/>
      <c r="BV48" s="159"/>
      <c r="BW48" s="160"/>
      <c r="BX48" s="158"/>
      <c r="BY48" s="159"/>
      <c r="BZ48" s="159"/>
      <c r="CA48" s="159"/>
      <c r="CB48" s="159"/>
      <c r="CC48" s="159"/>
      <c r="CD48" s="159"/>
      <c r="CE48" s="217"/>
    </row>
    <row r="49" spans="1:83" s="23" customFormat="1" ht="12.75">
      <c r="A49" s="218" t="s">
        <v>122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124"/>
      <c r="S49" s="125"/>
      <c r="T49" s="125"/>
      <c r="U49" s="126"/>
      <c r="V49" s="128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6"/>
      <c r="AI49" s="132"/>
      <c r="AJ49" s="133"/>
      <c r="AK49" s="133"/>
      <c r="AL49" s="133"/>
      <c r="AM49" s="133"/>
      <c r="AN49" s="133"/>
      <c r="AO49" s="133"/>
      <c r="AP49" s="133"/>
      <c r="AQ49" s="134"/>
      <c r="AR49" s="138"/>
      <c r="AS49" s="139"/>
      <c r="AT49" s="139"/>
      <c r="AU49" s="139"/>
      <c r="AV49" s="139"/>
      <c r="AW49" s="139"/>
      <c r="AX49" s="139"/>
      <c r="AY49" s="140"/>
      <c r="AZ49" s="138"/>
      <c r="BA49" s="139"/>
      <c r="BB49" s="139"/>
      <c r="BC49" s="139"/>
      <c r="BD49" s="139"/>
      <c r="BE49" s="139"/>
      <c r="BF49" s="139"/>
      <c r="BG49" s="140"/>
      <c r="BH49" s="138"/>
      <c r="BI49" s="139"/>
      <c r="BJ49" s="139"/>
      <c r="BK49" s="139"/>
      <c r="BL49" s="139"/>
      <c r="BM49" s="139"/>
      <c r="BN49" s="139"/>
      <c r="BO49" s="140"/>
      <c r="BP49" s="138"/>
      <c r="BQ49" s="139"/>
      <c r="BR49" s="139"/>
      <c r="BS49" s="139"/>
      <c r="BT49" s="139"/>
      <c r="BU49" s="139"/>
      <c r="BV49" s="139"/>
      <c r="BW49" s="140"/>
      <c r="BX49" s="138"/>
      <c r="BY49" s="139"/>
      <c r="BZ49" s="139"/>
      <c r="CA49" s="139"/>
      <c r="CB49" s="139"/>
      <c r="CC49" s="139"/>
      <c r="CD49" s="139"/>
      <c r="CE49" s="142"/>
    </row>
    <row r="50" spans="1:83" s="23" customFormat="1" ht="12.75">
      <c r="A50" s="144" t="s">
        <v>123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 t="s">
        <v>124</v>
      </c>
      <c r="S50" s="146"/>
      <c r="T50" s="146"/>
      <c r="U50" s="147"/>
      <c r="V50" s="148" t="s">
        <v>95</v>
      </c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7"/>
      <c r="AI50" s="132">
        <f>AR50+AZ50+BH50+BP50</f>
        <v>26382800</v>
      </c>
      <c r="AJ50" s="133"/>
      <c r="AK50" s="133"/>
      <c r="AL50" s="133"/>
      <c r="AM50" s="133"/>
      <c r="AN50" s="133"/>
      <c r="AO50" s="133"/>
      <c r="AP50" s="133"/>
      <c r="AQ50" s="134"/>
      <c r="AR50" s="158">
        <v>26382800</v>
      </c>
      <c r="AS50" s="159"/>
      <c r="AT50" s="159"/>
      <c r="AU50" s="159"/>
      <c r="AV50" s="159"/>
      <c r="AW50" s="159"/>
      <c r="AX50" s="159"/>
      <c r="AY50" s="160"/>
      <c r="AZ50" s="158"/>
      <c r="BA50" s="159"/>
      <c r="BB50" s="159"/>
      <c r="BC50" s="159"/>
      <c r="BD50" s="159"/>
      <c r="BE50" s="159"/>
      <c r="BF50" s="159"/>
      <c r="BG50" s="160"/>
      <c r="BH50" s="158"/>
      <c r="BI50" s="159"/>
      <c r="BJ50" s="159"/>
      <c r="BK50" s="159"/>
      <c r="BL50" s="159"/>
      <c r="BM50" s="159"/>
      <c r="BN50" s="159"/>
      <c r="BO50" s="160"/>
      <c r="BP50" s="158"/>
      <c r="BQ50" s="159"/>
      <c r="BR50" s="159"/>
      <c r="BS50" s="159"/>
      <c r="BT50" s="159"/>
      <c r="BU50" s="159"/>
      <c r="BV50" s="159"/>
      <c r="BW50" s="160"/>
      <c r="BX50" s="158"/>
      <c r="BY50" s="159"/>
      <c r="BZ50" s="159"/>
      <c r="CA50" s="159"/>
      <c r="CB50" s="159"/>
      <c r="CC50" s="159"/>
      <c r="CD50" s="159"/>
      <c r="CE50" s="217"/>
    </row>
    <row r="51" spans="1:83" s="23" customFormat="1" ht="12.75">
      <c r="A51" s="220" t="s">
        <v>125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181"/>
      <c r="S51" s="162"/>
      <c r="T51" s="162"/>
      <c r="U51" s="163"/>
      <c r="V51" s="161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3"/>
      <c r="AI51" s="132"/>
      <c r="AJ51" s="133"/>
      <c r="AK51" s="133"/>
      <c r="AL51" s="133"/>
      <c r="AM51" s="133"/>
      <c r="AN51" s="133"/>
      <c r="AO51" s="133"/>
      <c r="AP51" s="133"/>
      <c r="AQ51" s="134"/>
      <c r="AR51" s="185"/>
      <c r="AS51" s="186"/>
      <c r="AT51" s="186"/>
      <c r="AU51" s="186"/>
      <c r="AV51" s="186"/>
      <c r="AW51" s="186"/>
      <c r="AX51" s="186"/>
      <c r="AY51" s="187"/>
      <c r="AZ51" s="185"/>
      <c r="BA51" s="186"/>
      <c r="BB51" s="186"/>
      <c r="BC51" s="186"/>
      <c r="BD51" s="186"/>
      <c r="BE51" s="186"/>
      <c r="BF51" s="186"/>
      <c r="BG51" s="187"/>
      <c r="BH51" s="185"/>
      <c r="BI51" s="186"/>
      <c r="BJ51" s="186"/>
      <c r="BK51" s="186"/>
      <c r="BL51" s="186"/>
      <c r="BM51" s="186"/>
      <c r="BN51" s="186"/>
      <c r="BO51" s="187"/>
      <c r="BP51" s="185"/>
      <c r="BQ51" s="186"/>
      <c r="BR51" s="186"/>
      <c r="BS51" s="186"/>
      <c r="BT51" s="186"/>
      <c r="BU51" s="186"/>
      <c r="BV51" s="186"/>
      <c r="BW51" s="187"/>
      <c r="BX51" s="185"/>
      <c r="BY51" s="186"/>
      <c r="BZ51" s="186"/>
      <c r="CA51" s="186"/>
      <c r="CB51" s="186"/>
      <c r="CC51" s="186"/>
      <c r="CD51" s="186"/>
      <c r="CE51" s="219"/>
    </row>
    <row r="52" spans="1:83" s="23" customFormat="1" ht="12.75">
      <c r="A52" s="221" t="s">
        <v>126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124"/>
      <c r="S52" s="125"/>
      <c r="T52" s="125"/>
      <c r="U52" s="126"/>
      <c r="V52" s="128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6"/>
      <c r="AI52" s="132"/>
      <c r="AJ52" s="133"/>
      <c r="AK52" s="133"/>
      <c r="AL52" s="133"/>
      <c r="AM52" s="133"/>
      <c r="AN52" s="133"/>
      <c r="AO52" s="133"/>
      <c r="AP52" s="133"/>
      <c r="AQ52" s="134"/>
      <c r="AR52" s="138"/>
      <c r="AS52" s="139"/>
      <c r="AT52" s="139"/>
      <c r="AU52" s="139"/>
      <c r="AV52" s="139"/>
      <c r="AW52" s="139"/>
      <c r="AX52" s="139"/>
      <c r="AY52" s="140"/>
      <c r="AZ52" s="138"/>
      <c r="BA52" s="139"/>
      <c r="BB52" s="139"/>
      <c r="BC52" s="139"/>
      <c r="BD52" s="139"/>
      <c r="BE52" s="139"/>
      <c r="BF52" s="139"/>
      <c r="BG52" s="140"/>
      <c r="BH52" s="138"/>
      <c r="BI52" s="139"/>
      <c r="BJ52" s="139"/>
      <c r="BK52" s="139"/>
      <c r="BL52" s="139"/>
      <c r="BM52" s="139"/>
      <c r="BN52" s="139"/>
      <c r="BO52" s="140"/>
      <c r="BP52" s="138"/>
      <c r="BQ52" s="139"/>
      <c r="BR52" s="139"/>
      <c r="BS52" s="139"/>
      <c r="BT52" s="139"/>
      <c r="BU52" s="139"/>
      <c r="BV52" s="139"/>
      <c r="BW52" s="140"/>
      <c r="BX52" s="138"/>
      <c r="BY52" s="139"/>
      <c r="BZ52" s="139"/>
      <c r="CA52" s="139"/>
      <c r="CB52" s="139"/>
      <c r="CC52" s="139"/>
      <c r="CD52" s="139"/>
      <c r="CE52" s="142"/>
    </row>
    <row r="53" spans="1:83" s="23" customFormat="1" ht="12.75">
      <c r="A53" s="214" t="s">
        <v>165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00"/>
      <c r="S53" s="201"/>
      <c r="T53" s="201"/>
      <c r="U53" s="202"/>
      <c r="V53" s="203" t="s">
        <v>166</v>
      </c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2"/>
      <c r="AI53" s="132">
        <f aca="true" t="shared" si="0" ref="AI53:AI59">AR53+AZ53+BH53+BP53</f>
        <v>20261800</v>
      </c>
      <c r="AJ53" s="133"/>
      <c r="AK53" s="133"/>
      <c r="AL53" s="133"/>
      <c r="AM53" s="133"/>
      <c r="AN53" s="133"/>
      <c r="AO53" s="133"/>
      <c r="AP53" s="133"/>
      <c r="AQ53" s="134"/>
      <c r="AR53" s="132">
        <v>20261800</v>
      </c>
      <c r="AS53" s="133"/>
      <c r="AT53" s="133"/>
      <c r="AU53" s="133"/>
      <c r="AV53" s="133"/>
      <c r="AW53" s="133"/>
      <c r="AX53" s="133"/>
      <c r="AY53" s="134"/>
      <c r="AZ53" s="132"/>
      <c r="BA53" s="133"/>
      <c r="BB53" s="133"/>
      <c r="BC53" s="133"/>
      <c r="BD53" s="133"/>
      <c r="BE53" s="133"/>
      <c r="BF53" s="133"/>
      <c r="BG53" s="134"/>
      <c r="BH53" s="132"/>
      <c r="BI53" s="133"/>
      <c r="BJ53" s="133"/>
      <c r="BK53" s="133"/>
      <c r="BL53" s="133"/>
      <c r="BM53" s="133"/>
      <c r="BN53" s="133"/>
      <c r="BO53" s="134"/>
      <c r="BP53" s="132"/>
      <c r="BQ53" s="133"/>
      <c r="BR53" s="133"/>
      <c r="BS53" s="133"/>
      <c r="BT53" s="133"/>
      <c r="BU53" s="133"/>
      <c r="BV53" s="133"/>
      <c r="BW53" s="134"/>
      <c r="BX53" s="132"/>
      <c r="BY53" s="133"/>
      <c r="BZ53" s="133"/>
      <c r="CA53" s="133"/>
      <c r="CB53" s="133"/>
      <c r="CC53" s="133"/>
      <c r="CD53" s="133"/>
      <c r="CE53" s="215"/>
    </row>
    <row r="54" spans="1:83" s="23" customFormat="1" ht="27" customHeight="1">
      <c r="A54" s="222" t="s">
        <v>167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3"/>
      <c r="R54" s="200"/>
      <c r="S54" s="201"/>
      <c r="T54" s="201"/>
      <c r="U54" s="202"/>
      <c r="V54" s="203" t="s">
        <v>168</v>
      </c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2"/>
      <c r="AI54" s="132">
        <f t="shared" si="0"/>
        <v>1600</v>
      </c>
      <c r="AJ54" s="133"/>
      <c r="AK54" s="133"/>
      <c r="AL54" s="133"/>
      <c r="AM54" s="133"/>
      <c r="AN54" s="133"/>
      <c r="AO54" s="133"/>
      <c r="AP54" s="133"/>
      <c r="AQ54" s="134"/>
      <c r="AR54" s="132">
        <v>1600</v>
      </c>
      <c r="AS54" s="133"/>
      <c r="AT54" s="133"/>
      <c r="AU54" s="133"/>
      <c r="AV54" s="133"/>
      <c r="AW54" s="133"/>
      <c r="AX54" s="133"/>
      <c r="AY54" s="134"/>
      <c r="AZ54" s="132"/>
      <c r="BA54" s="133"/>
      <c r="BB54" s="133"/>
      <c r="BC54" s="133"/>
      <c r="BD54" s="133"/>
      <c r="BE54" s="133"/>
      <c r="BF54" s="133"/>
      <c r="BG54" s="134"/>
      <c r="BH54" s="132"/>
      <c r="BI54" s="133"/>
      <c r="BJ54" s="133"/>
      <c r="BK54" s="133"/>
      <c r="BL54" s="133"/>
      <c r="BM54" s="133"/>
      <c r="BN54" s="133"/>
      <c r="BO54" s="134"/>
      <c r="BP54" s="132"/>
      <c r="BQ54" s="133"/>
      <c r="BR54" s="133"/>
      <c r="BS54" s="133"/>
      <c r="BT54" s="133"/>
      <c r="BU54" s="133"/>
      <c r="BV54" s="133"/>
      <c r="BW54" s="134"/>
      <c r="BX54" s="132"/>
      <c r="BY54" s="133"/>
      <c r="BZ54" s="133"/>
      <c r="CA54" s="133"/>
      <c r="CB54" s="133"/>
      <c r="CC54" s="133"/>
      <c r="CD54" s="133"/>
      <c r="CE54" s="215"/>
    </row>
    <row r="55" spans="1:83" s="23" customFormat="1" ht="27" customHeight="1">
      <c r="A55" s="222" t="s">
        <v>262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3"/>
      <c r="R55" s="200"/>
      <c r="S55" s="201"/>
      <c r="T55" s="201"/>
      <c r="U55" s="202"/>
      <c r="V55" s="203" t="s">
        <v>261</v>
      </c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2"/>
      <c r="AI55" s="132">
        <f>AR55+AZ55+BH55+BP55</f>
        <v>0</v>
      </c>
      <c r="AJ55" s="133"/>
      <c r="AK55" s="133"/>
      <c r="AL55" s="133"/>
      <c r="AM55" s="133"/>
      <c r="AN55" s="133"/>
      <c r="AO55" s="133"/>
      <c r="AP55" s="133"/>
      <c r="AQ55" s="134"/>
      <c r="AR55" s="132"/>
      <c r="AS55" s="133"/>
      <c r="AT55" s="133"/>
      <c r="AU55" s="133"/>
      <c r="AV55" s="133"/>
      <c r="AW55" s="133"/>
      <c r="AX55" s="133"/>
      <c r="AY55" s="134"/>
      <c r="AZ55" s="132"/>
      <c r="BA55" s="133"/>
      <c r="BB55" s="133"/>
      <c r="BC55" s="133"/>
      <c r="BD55" s="133"/>
      <c r="BE55" s="133"/>
      <c r="BF55" s="133"/>
      <c r="BG55" s="134"/>
      <c r="BH55" s="132"/>
      <c r="BI55" s="133"/>
      <c r="BJ55" s="133"/>
      <c r="BK55" s="133"/>
      <c r="BL55" s="133"/>
      <c r="BM55" s="133"/>
      <c r="BN55" s="133"/>
      <c r="BO55" s="134"/>
      <c r="BP55" s="132"/>
      <c r="BQ55" s="133"/>
      <c r="BR55" s="133"/>
      <c r="BS55" s="133"/>
      <c r="BT55" s="133"/>
      <c r="BU55" s="133"/>
      <c r="BV55" s="133"/>
      <c r="BW55" s="134"/>
      <c r="BX55" s="132"/>
      <c r="BY55" s="133"/>
      <c r="BZ55" s="133"/>
      <c r="CA55" s="133"/>
      <c r="CB55" s="133"/>
      <c r="CC55" s="133"/>
      <c r="CD55" s="133"/>
      <c r="CE55" s="215"/>
    </row>
    <row r="56" spans="1:83" s="23" customFormat="1" ht="27" customHeight="1">
      <c r="A56" s="222" t="s">
        <v>169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3"/>
      <c r="R56" s="200"/>
      <c r="S56" s="201"/>
      <c r="T56" s="201"/>
      <c r="U56" s="202"/>
      <c r="V56" s="203" t="s">
        <v>170</v>
      </c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2"/>
      <c r="AI56" s="132">
        <f t="shared" si="0"/>
        <v>6121000</v>
      </c>
      <c r="AJ56" s="133"/>
      <c r="AK56" s="133"/>
      <c r="AL56" s="133"/>
      <c r="AM56" s="133"/>
      <c r="AN56" s="133"/>
      <c r="AO56" s="133"/>
      <c r="AP56" s="133"/>
      <c r="AQ56" s="134"/>
      <c r="AR56" s="132">
        <v>6121000</v>
      </c>
      <c r="AS56" s="133"/>
      <c r="AT56" s="133"/>
      <c r="AU56" s="133"/>
      <c r="AV56" s="133"/>
      <c r="AW56" s="133"/>
      <c r="AX56" s="133"/>
      <c r="AY56" s="134"/>
      <c r="AZ56" s="132"/>
      <c r="BA56" s="133"/>
      <c r="BB56" s="133"/>
      <c r="BC56" s="133"/>
      <c r="BD56" s="133"/>
      <c r="BE56" s="133"/>
      <c r="BF56" s="133"/>
      <c r="BG56" s="134"/>
      <c r="BH56" s="132"/>
      <c r="BI56" s="133"/>
      <c r="BJ56" s="133"/>
      <c r="BK56" s="133"/>
      <c r="BL56" s="133"/>
      <c r="BM56" s="133"/>
      <c r="BN56" s="133"/>
      <c r="BO56" s="134"/>
      <c r="BP56" s="132"/>
      <c r="BQ56" s="133"/>
      <c r="BR56" s="133"/>
      <c r="BS56" s="133"/>
      <c r="BT56" s="133"/>
      <c r="BU56" s="133"/>
      <c r="BV56" s="133"/>
      <c r="BW56" s="134"/>
      <c r="BX56" s="132"/>
      <c r="BY56" s="133"/>
      <c r="BZ56" s="133"/>
      <c r="CA56" s="133"/>
      <c r="CB56" s="133"/>
      <c r="CC56" s="133"/>
      <c r="CD56" s="133"/>
      <c r="CE56" s="215"/>
    </row>
    <row r="57" spans="1:83" s="23" customFormat="1" ht="27" customHeight="1">
      <c r="A57" s="222" t="s">
        <v>257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3"/>
      <c r="R57" s="200"/>
      <c r="S57" s="201"/>
      <c r="T57" s="201"/>
      <c r="U57" s="202"/>
      <c r="V57" s="203" t="s">
        <v>170</v>
      </c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2"/>
      <c r="AI57" s="132">
        <f t="shared" si="0"/>
        <v>0</v>
      </c>
      <c r="AJ57" s="133"/>
      <c r="AK57" s="133"/>
      <c r="AL57" s="133"/>
      <c r="AM57" s="133"/>
      <c r="AN57" s="133"/>
      <c r="AO57" s="133"/>
      <c r="AP57" s="133"/>
      <c r="AQ57" s="134"/>
      <c r="AR57" s="207"/>
      <c r="AS57" s="208"/>
      <c r="AT57" s="208"/>
      <c r="AU57" s="208"/>
      <c r="AV57" s="208"/>
      <c r="AW57" s="208"/>
      <c r="AX57" s="208"/>
      <c r="AY57" s="209"/>
      <c r="AZ57" s="207"/>
      <c r="BA57" s="208"/>
      <c r="BB57" s="208"/>
      <c r="BC57" s="208"/>
      <c r="BD57" s="208"/>
      <c r="BE57" s="208"/>
      <c r="BF57" s="208"/>
      <c r="BG57" s="209"/>
      <c r="BH57" s="207"/>
      <c r="BI57" s="208"/>
      <c r="BJ57" s="208"/>
      <c r="BK57" s="208"/>
      <c r="BL57" s="208"/>
      <c r="BM57" s="208"/>
      <c r="BN57" s="208"/>
      <c r="BO57" s="209"/>
      <c r="BP57" s="207"/>
      <c r="BQ57" s="208"/>
      <c r="BR57" s="208"/>
      <c r="BS57" s="208"/>
      <c r="BT57" s="208"/>
      <c r="BU57" s="208"/>
      <c r="BV57" s="208"/>
      <c r="BW57" s="209"/>
      <c r="BX57" s="207"/>
      <c r="BY57" s="208"/>
      <c r="BZ57" s="208"/>
      <c r="CA57" s="208"/>
      <c r="CB57" s="208"/>
      <c r="CC57" s="208"/>
      <c r="CD57" s="208"/>
      <c r="CE57" s="224"/>
    </row>
    <row r="58" spans="1:83" s="23" customFormat="1" ht="27" customHeight="1">
      <c r="A58" s="225" t="s">
        <v>258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6"/>
      <c r="R58" s="200"/>
      <c r="S58" s="201"/>
      <c r="T58" s="201"/>
      <c r="U58" s="202"/>
      <c r="V58" s="203" t="s">
        <v>170</v>
      </c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2"/>
      <c r="AI58" s="132">
        <f t="shared" si="0"/>
        <v>0</v>
      </c>
      <c r="AJ58" s="133"/>
      <c r="AK58" s="133"/>
      <c r="AL58" s="133"/>
      <c r="AM58" s="133"/>
      <c r="AN58" s="133"/>
      <c r="AO58" s="133"/>
      <c r="AP58" s="133"/>
      <c r="AQ58" s="134"/>
      <c r="AR58" s="207"/>
      <c r="AS58" s="208"/>
      <c r="AT58" s="208"/>
      <c r="AU58" s="208"/>
      <c r="AV58" s="208"/>
      <c r="AW58" s="208"/>
      <c r="AX58" s="208"/>
      <c r="AY58" s="209"/>
      <c r="AZ58" s="207"/>
      <c r="BA58" s="208"/>
      <c r="BB58" s="208"/>
      <c r="BC58" s="208"/>
      <c r="BD58" s="208"/>
      <c r="BE58" s="208"/>
      <c r="BF58" s="208"/>
      <c r="BG58" s="209"/>
      <c r="BH58" s="207"/>
      <c r="BI58" s="208"/>
      <c r="BJ58" s="208"/>
      <c r="BK58" s="208"/>
      <c r="BL58" s="208"/>
      <c r="BM58" s="208"/>
      <c r="BN58" s="208"/>
      <c r="BO58" s="209"/>
      <c r="BP58" s="207"/>
      <c r="BQ58" s="208"/>
      <c r="BR58" s="208"/>
      <c r="BS58" s="208"/>
      <c r="BT58" s="208"/>
      <c r="BU58" s="208"/>
      <c r="BV58" s="208"/>
      <c r="BW58" s="209"/>
      <c r="BX58" s="207"/>
      <c r="BY58" s="208"/>
      <c r="BZ58" s="208"/>
      <c r="CA58" s="208"/>
      <c r="CB58" s="208"/>
      <c r="CC58" s="208"/>
      <c r="CD58" s="208"/>
      <c r="CE58" s="224"/>
    </row>
    <row r="59" spans="1:83" s="23" customFormat="1" ht="12.75">
      <c r="A59" s="120" t="s">
        <v>127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45" t="s">
        <v>128</v>
      </c>
      <c r="S59" s="146"/>
      <c r="T59" s="146"/>
      <c r="U59" s="147"/>
      <c r="V59" s="148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7"/>
      <c r="AI59" s="132">
        <f t="shared" si="0"/>
        <v>0</v>
      </c>
      <c r="AJ59" s="133"/>
      <c r="AK59" s="133"/>
      <c r="AL59" s="133"/>
      <c r="AM59" s="133"/>
      <c r="AN59" s="133"/>
      <c r="AO59" s="133"/>
      <c r="AP59" s="133"/>
      <c r="AQ59" s="134"/>
      <c r="AR59" s="158"/>
      <c r="AS59" s="159"/>
      <c r="AT59" s="159"/>
      <c r="AU59" s="159"/>
      <c r="AV59" s="159"/>
      <c r="AW59" s="159"/>
      <c r="AX59" s="159"/>
      <c r="AY59" s="160"/>
      <c r="AZ59" s="158"/>
      <c r="BA59" s="159"/>
      <c r="BB59" s="159"/>
      <c r="BC59" s="159"/>
      <c r="BD59" s="159"/>
      <c r="BE59" s="159"/>
      <c r="BF59" s="159"/>
      <c r="BG59" s="160"/>
      <c r="BH59" s="158"/>
      <c r="BI59" s="159"/>
      <c r="BJ59" s="159"/>
      <c r="BK59" s="159"/>
      <c r="BL59" s="159"/>
      <c r="BM59" s="159"/>
      <c r="BN59" s="159"/>
      <c r="BO59" s="160"/>
      <c r="BP59" s="158"/>
      <c r="BQ59" s="159"/>
      <c r="BR59" s="159"/>
      <c r="BS59" s="159"/>
      <c r="BT59" s="159"/>
      <c r="BU59" s="159"/>
      <c r="BV59" s="159"/>
      <c r="BW59" s="160"/>
      <c r="BX59" s="158"/>
      <c r="BY59" s="159"/>
      <c r="BZ59" s="159"/>
      <c r="CA59" s="159"/>
      <c r="CB59" s="159"/>
      <c r="CC59" s="159"/>
      <c r="CD59" s="159"/>
      <c r="CE59" s="217"/>
    </row>
    <row r="60" spans="1:83" s="23" customFormat="1" ht="12.75">
      <c r="A60" s="218" t="s">
        <v>129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124"/>
      <c r="S60" s="125"/>
      <c r="T60" s="125"/>
      <c r="U60" s="126"/>
      <c r="V60" s="128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6"/>
      <c r="AI60" s="132"/>
      <c r="AJ60" s="133"/>
      <c r="AK60" s="133"/>
      <c r="AL60" s="133"/>
      <c r="AM60" s="133"/>
      <c r="AN60" s="133"/>
      <c r="AO60" s="133"/>
      <c r="AP60" s="133"/>
      <c r="AQ60" s="134"/>
      <c r="AR60" s="138"/>
      <c r="AS60" s="139"/>
      <c r="AT60" s="139"/>
      <c r="AU60" s="139"/>
      <c r="AV60" s="139"/>
      <c r="AW60" s="139"/>
      <c r="AX60" s="139"/>
      <c r="AY60" s="140"/>
      <c r="AZ60" s="138"/>
      <c r="BA60" s="139"/>
      <c r="BB60" s="139"/>
      <c r="BC60" s="139"/>
      <c r="BD60" s="139"/>
      <c r="BE60" s="139"/>
      <c r="BF60" s="139"/>
      <c r="BG60" s="140"/>
      <c r="BH60" s="138"/>
      <c r="BI60" s="139"/>
      <c r="BJ60" s="139"/>
      <c r="BK60" s="139"/>
      <c r="BL60" s="139"/>
      <c r="BM60" s="139"/>
      <c r="BN60" s="139"/>
      <c r="BO60" s="140"/>
      <c r="BP60" s="138"/>
      <c r="BQ60" s="139"/>
      <c r="BR60" s="139"/>
      <c r="BS60" s="139"/>
      <c r="BT60" s="139"/>
      <c r="BU60" s="139"/>
      <c r="BV60" s="139"/>
      <c r="BW60" s="140"/>
      <c r="BX60" s="138"/>
      <c r="BY60" s="139"/>
      <c r="BZ60" s="139"/>
      <c r="CA60" s="139"/>
      <c r="CB60" s="139"/>
      <c r="CC60" s="139"/>
      <c r="CD60" s="139"/>
      <c r="CE60" s="142"/>
    </row>
    <row r="61" spans="1:83" s="23" customFormat="1" ht="12.75">
      <c r="A61" s="227" t="s">
        <v>260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00"/>
      <c r="S61" s="201"/>
      <c r="T61" s="201"/>
      <c r="U61" s="202"/>
      <c r="V61" s="203" t="s">
        <v>259</v>
      </c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2"/>
      <c r="AI61" s="132">
        <f>AR61+AZ61+BH61+BP61</f>
        <v>0</v>
      </c>
      <c r="AJ61" s="133"/>
      <c r="AK61" s="133"/>
      <c r="AL61" s="133"/>
      <c r="AM61" s="133"/>
      <c r="AN61" s="133"/>
      <c r="AO61" s="133"/>
      <c r="AP61" s="133"/>
      <c r="AQ61" s="134"/>
      <c r="AR61" s="132"/>
      <c r="AS61" s="133"/>
      <c r="AT61" s="133"/>
      <c r="AU61" s="133"/>
      <c r="AV61" s="133"/>
      <c r="AW61" s="133"/>
      <c r="AX61" s="133"/>
      <c r="AY61" s="134"/>
      <c r="AZ61" s="132"/>
      <c r="BA61" s="133"/>
      <c r="BB61" s="133"/>
      <c r="BC61" s="133"/>
      <c r="BD61" s="133"/>
      <c r="BE61" s="133"/>
      <c r="BF61" s="133"/>
      <c r="BG61" s="134"/>
      <c r="BH61" s="132"/>
      <c r="BI61" s="133"/>
      <c r="BJ61" s="133"/>
      <c r="BK61" s="133"/>
      <c r="BL61" s="133"/>
      <c r="BM61" s="133"/>
      <c r="BN61" s="133"/>
      <c r="BO61" s="134"/>
      <c r="BP61" s="132"/>
      <c r="BQ61" s="133"/>
      <c r="BR61" s="133"/>
      <c r="BS61" s="133"/>
      <c r="BT61" s="133"/>
      <c r="BU61" s="133"/>
      <c r="BV61" s="133"/>
      <c r="BW61" s="134"/>
      <c r="BX61" s="132"/>
      <c r="BY61" s="133"/>
      <c r="BZ61" s="133"/>
      <c r="CA61" s="133"/>
      <c r="CB61" s="133"/>
      <c r="CC61" s="133"/>
      <c r="CD61" s="133"/>
      <c r="CE61" s="215"/>
    </row>
    <row r="62" spans="1:83" s="23" customFormat="1" ht="22.5" customHeight="1">
      <c r="A62" s="228" t="s">
        <v>172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9"/>
      <c r="R62" s="200"/>
      <c r="S62" s="201"/>
      <c r="T62" s="201"/>
      <c r="U62" s="202"/>
      <c r="V62" s="203" t="s">
        <v>171</v>
      </c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2"/>
      <c r="AI62" s="132">
        <f>AR62+AZ62+BH62+BP62</f>
        <v>0</v>
      </c>
      <c r="AJ62" s="133"/>
      <c r="AK62" s="133"/>
      <c r="AL62" s="133"/>
      <c r="AM62" s="133"/>
      <c r="AN62" s="133"/>
      <c r="AO62" s="133"/>
      <c r="AP62" s="133"/>
      <c r="AQ62" s="134"/>
      <c r="AR62" s="132"/>
      <c r="AS62" s="133"/>
      <c r="AT62" s="133"/>
      <c r="AU62" s="133"/>
      <c r="AV62" s="133"/>
      <c r="AW62" s="133"/>
      <c r="AX62" s="133"/>
      <c r="AY62" s="134"/>
      <c r="AZ62" s="132"/>
      <c r="BA62" s="133"/>
      <c r="BB62" s="133"/>
      <c r="BC62" s="133"/>
      <c r="BD62" s="133"/>
      <c r="BE62" s="133"/>
      <c r="BF62" s="133"/>
      <c r="BG62" s="134"/>
      <c r="BH62" s="132"/>
      <c r="BI62" s="133"/>
      <c r="BJ62" s="133"/>
      <c r="BK62" s="133"/>
      <c r="BL62" s="133"/>
      <c r="BM62" s="133"/>
      <c r="BN62" s="133"/>
      <c r="BO62" s="134"/>
      <c r="BP62" s="132"/>
      <c r="BQ62" s="133"/>
      <c r="BR62" s="133"/>
      <c r="BS62" s="133"/>
      <c r="BT62" s="133"/>
      <c r="BU62" s="133"/>
      <c r="BV62" s="133"/>
      <c r="BW62" s="134"/>
      <c r="BX62" s="132"/>
      <c r="BY62" s="133"/>
      <c r="BZ62" s="133"/>
      <c r="CA62" s="133"/>
      <c r="CB62" s="133"/>
      <c r="CC62" s="133"/>
      <c r="CD62" s="133"/>
      <c r="CE62" s="215"/>
    </row>
    <row r="63" spans="1:83" s="23" customFormat="1" ht="12.75">
      <c r="A63" s="120" t="s">
        <v>130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45" t="s">
        <v>131</v>
      </c>
      <c r="S63" s="146"/>
      <c r="T63" s="146"/>
      <c r="U63" s="147"/>
      <c r="V63" s="188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90"/>
      <c r="AI63" s="132">
        <f>AR63+AZ63+BH63+BP63</f>
        <v>604850</v>
      </c>
      <c r="AJ63" s="133"/>
      <c r="AK63" s="133"/>
      <c r="AL63" s="133"/>
      <c r="AM63" s="133"/>
      <c r="AN63" s="133"/>
      <c r="AO63" s="133"/>
      <c r="AP63" s="133"/>
      <c r="AQ63" s="134"/>
      <c r="AR63" s="158">
        <v>603900</v>
      </c>
      <c r="AS63" s="159"/>
      <c r="AT63" s="159"/>
      <c r="AU63" s="159"/>
      <c r="AV63" s="159"/>
      <c r="AW63" s="159"/>
      <c r="AX63" s="159"/>
      <c r="AY63" s="160"/>
      <c r="AZ63" s="158"/>
      <c r="BA63" s="159"/>
      <c r="BB63" s="159"/>
      <c r="BC63" s="159"/>
      <c r="BD63" s="159"/>
      <c r="BE63" s="159"/>
      <c r="BF63" s="159"/>
      <c r="BG63" s="160"/>
      <c r="BH63" s="158"/>
      <c r="BI63" s="159"/>
      <c r="BJ63" s="159"/>
      <c r="BK63" s="159"/>
      <c r="BL63" s="159"/>
      <c r="BM63" s="159"/>
      <c r="BN63" s="159"/>
      <c r="BO63" s="160"/>
      <c r="BP63" s="158">
        <v>950</v>
      </c>
      <c r="BQ63" s="159"/>
      <c r="BR63" s="159"/>
      <c r="BS63" s="159"/>
      <c r="BT63" s="159"/>
      <c r="BU63" s="159"/>
      <c r="BV63" s="159"/>
      <c r="BW63" s="160"/>
      <c r="BX63" s="158"/>
      <c r="BY63" s="159"/>
      <c r="BZ63" s="159"/>
      <c r="CA63" s="159"/>
      <c r="CB63" s="159"/>
      <c r="CC63" s="159"/>
      <c r="CD63" s="159"/>
      <c r="CE63" s="217"/>
    </row>
    <row r="64" spans="1:83" s="23" customFormat="1" ht="12.75">
      <c r="A64" s="218" t="s">
        <v>132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124"/>
      <c r="S64" s="125"/>
      <c r="T64" s="125"/>
      <c r="U64" s="126"/>
      <c r="V64" s="194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6"/>
      <c r="AI64" s="132"/>
      <c r="AJ64" s="133"/>
      <c r="AK64" s="133"/>
      <c r="AL64" s="133"/>
      <c r="AM64" s="133"/>
      <c r="AN64" s="133"/>
      <c r="AO64" s="133"/>
      <c r="AP64" s="133"/>
      <c r="AQ64" s="134"/>
      <c r="AR64" s="138"/>
      <c r="AS64" s="139"/>
      <c r="AT64" s="139"/>
      <c r="AU64" s="139"/>
      <c r="AV64" s="139"/>
      <c r="AW64" s="139"/>
      <c r="AX64" s="139"/>
      <c r="AY64" s="140"/>
      <c r="AZ64" s="138"/>
      <c r="BA64" s="139"/>
      <c r="BB64" s="139"/>
      <c r="BC64" s="139"/>
      <c r="BD64" s="139"/>
      <c r="BE64" s="139"/>
      <c r="BF64" s="139"/>
      <c r="BG64" s="140"/>
      <c r="BH64" s="138"/>
      <c r="BI64" s="139"/>
      <c r="BJ64" s="139"/>
      <c r="BK64" s="139"/>
      <c r="BL64" s="139"/>
      <c r="BM64" s="139"/>
      <c r="BN64" s="139"/>
      <c r="BO64" s="140"/>
      <c r="BP64" s="138"/>
      <c r="BQ64" s="139"/>
      <c r="BR64" s="139"/>
      <c r="BS64" s="139"/>
      <c r="BT64" s="139"/>
      <c r="BU64" s="139"/>
      <c r="BV64" s="139"/>
      <c r="BW64" s="140"/>
      <c r="BX64" s="138"/>
      <c r="BY64" s="139"/>
      <c r="BZ64" s="139"/>
      <c r="CA64" s="139"/>
      <c r="CB64" s="139"/>
      <c r="CC64" s="139"/>
      <c r="CD64" s="139"/>
      <c r="CE64" s="142"/>
    </row>
    <row r="65" spans="1:83" s="23" customFormat="1" ht="12.75">
      <c r="A65" s="227" t="s">
        <v>22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00"/>
      <c r="S65" s="201"/>
      <c r="T65" s="201"/>
      <c r="U65" s="202"/>
      <c r="V65" s="230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2"/>
      <c r="AI65" s="132">
        <f aca="true" t="shared" si="1" ref="AI65:AI70">AR65+AZ65+BH65+BP65</f>
        <v>0</v>
      </c>
      <c r="AJ65" s="133"/>
      <c r="AK65" s="133"/>
      <c r="AL65" s="133"/>
      <c r="AM65" s="133"/>
      <c r="AN65" s="133"/>
      <c r="AO65" s="133"/>
      <c r="AP65" s="133"/>
      <c r="AQ65" s="134"/>
      <c r="AR65" s="132"/>
      <c r="AS65" s="133"/>
      <c r="AT65" s="133"/>
      <c r="AU65" s="133"/>
      <c r="AV65" s="133"/>
      <c r="AW65" s="133"/>
      <c r="AX65" s="133"/>
      <c r="AY65" s="134"/>
      <c r="AZ65" s="132"/>
      <c r="BA65" s="133"/>
      <c r="BB65" s="133"/>
      <c r="BC65" s="133"/>
      <c r="BD65" s="133"/>
      <c r="BE65" s="133"/>
      <c r="BF65" s="133"/>
      <c r="BG65" s="134"/>
      <c r="BH65" s="132"/>
      <c r="BI65" s="133"/>
      <c r="BJ65" s="133"/>
      <c r="BK65" s="133"/>
      <c r="BL65" s="133"/>
      <c r="BM65" s="133"/>
      <c r="BN65" s="133"/>
      <c r="BO65" s="134"/>
      <c r="BP65" s="132"/>
      <c r="BQ65" s="133"/>
      <c r="BR65" s="133"/>
      <c r="BS65" s="133"/>
      <c r="BT65" s="133"/>
      <c r="BU65" s="133"/>
      <c r="BV65" s="133"/>
      <c r="BW65" s="134"/>
      <c r="BX65" s="132"/>
      <c r="BY65" s="133"/>
      <c r="BZ65" s="133"/>
      <c r="CA65" s="133"/>
      <c r="CB65" s="133"/>
      <c r="CC65" s="133"/>
      <c r="CD65" s="133"/>
      <c r="CE65" s="215"/>
    </row>
    <row r="66" spans="1:83" s="23" customFormat="1" ht="29.25" customHeight="1">
      <c r="A66" s="228" t="s">
        <v>251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9"/>
      <c r="R66" s="200"/>
      <c r="S66" s="201"/>
      <c r="T66" s="201"/>
      <c r="U66" s="202"/>
      <c r="V66" s="203" t="s">
        <v>174</v>
      </c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2"/>
      <c r="AI66" s="132">
        <f t="shared" si="1"/>
        <v>599750</v>
      </c>
      <c r="AJ66" s="133"/>
      <c r="AK66" s="133"/>
      <c r="AL66" s="133"/>
      <c r="AM66" s="133"/>
      <c r="AN66" s="133"/>
      <c r="AO66" s="133"/>
      <c r="AP66" s="133"/>
      <c r="AQ66" s="134"/>
      <c r="AR66" s="132">
        <v>598800</v>
      </c>
      <c r="AS66" s="133"/>
      <c r="AT66" s="133"/>
      <c r="AU66" s="133"/>
      <c r="AV66" s="133"/>
      <c r="AW66" s="133"/>
      <c r="AX66" s="133"/>
      <c r="AY66" s="134"/>
      <c r="AZ66" s="132"/>
      <c r="BA66" s="133"/>
      <c r="BB66" s="133"/>
      <c r="BC66" s="133"/>
      <c r="BD66" s="133"/>
      <c r="BE66" s="133"/>
      <c r="BF66" s="133"/>
      <c r="BG66" s="134"/>
      <c r="BH66" s="132"/>
      <c r="BI66" s="133"/>
      <c r="BJ66" s="133"/>
      <c r="BK66" s="133"/>
      <c r="BL66" s="133"/>
      <c r="BM66" s="133"/>
      <c r="BN66" s="133"/>
      <c r="BO66" s="134"/>
      <c r="BP66" s="132">
        <v>950</v>
      </c>
      <c r="BQ66" s="133"/>
      <c r="BR66" s="133"/>
      <c r="BS66" s="133"/>
      <c r="BT66" s="133"/>
      <c r="BU66" s="133"/>
      <c r="BV66" s="133"/>
      <c r="BW66" s="134"/>
      <c r="BX66" s="132"/>
      <c r="BY66" s="133"/>
      <c r="BZ66" s="133"/>
      <c r="CA66" s="133"/>
      <c r="CB66" s="133"/>
      <c r="CC66" s="133"/>
      <c r="CD66" s="133"/>
      <c r="CE66" s="215"/>
    </row>
    <row r="67" spans="1:83" s="23" customFormat="1" ht="12.75" hidden="1">
      <c r="A67" s="227" t="s">
        <v>173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00"/>
      <c r="S67" s="201"/>
      <c r="T67" s="201"/>
      <c r="U67" s="202"/>
      <c r="V67" s="203" t="s">
        <v>174</v>
      </c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2"/>
      <c r="AI67" s="132">
        <f t="shared" si="1"/>
        <v>0</v>
      </c>
      <c r="AJ67" s="133"/>
      <c r="AK67" s="133"/>
      <c r="AL67" s="133"/>
      <c r="AM67" s="133"/>
      <c r="AN67" s="133"/>
      <c r="AO67" s="133"/>
      <c r="AP67" s="133"/>
      <c r="AQ67" s="134"/>
      <c r="AR67" s="132"/>
      <c r="AS67" s="133"/>
      <c r="AT67" s="133"/>
      <c r="AU67" s="133"/>
      <c r="AV67" s="133"/>
      <c r="AW67" s="133"/>
      <c r="AX67" s="133"/>
      <c r="AY67" s="134"/>
      <c r="AZ67" s="132"/>
      <c r="BA67" s="133"/>
      <c r="BB67" s="133"/>
      <c r="BC67" s="133"/>
      <c r="BD67" s="133"/>
      <c r="BE67" s="133"/>
      <c r="BF67" s="133"/>
      <c r="BG67" s="134"/>
      <c r="BH67" s="132"/>
      <c r="BI67" s="133"/>
      <c r="BJ67" s="133"/>
      <c r="BK67" s="133"/>
      <c r="BL67" s="133"/>
      <c r="BM67" s="133"/>
      <c r="BN67" s="133"/>
      <c r="BO67" s="134"/>
      <c r="BP67" s="132"/>
      <c r="BQ67" s="133"/>
      <c r="BR67" s="133"/>
      <c r="BS67" s="133"/>
      <c r="BT67" s="133"/>
      <c r="BU67" s="133"/>
      <c r="BV67" s="133"/>
      <c r="BW67" s="134"/>
      <c r="BX67" s="132"/>
      <c r="BY67" s="133"/>
      <c r="BZ67" s="133"/>
      <c r="CA67" s="133"/>
      <c r="CB67" s="133"/>
      <c r="CC67" s="133"/>
      <c r="CD67" s="133"/>
      <c r="CE67" s="215"/>
    </row>
    <row r="68" spans="1:83" s="23" customFormat="1" ht="39" customHeight="1">
      <c r="A68" s="228" t="s">
        <v>253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9"/>
      <c r="R68" s="200"/>
      <c r="S68" s="201"/>
      <c r="T68" s="201"/>
      <c r="U68" s="202"/>
      <c r="V68" s="203" t="s">
        <v>175</v>
      </c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2"/>
      <c r="AI68" s="132">
        <f t="shared" si="1"/>
        <v>0</v>
      </c>
      <c r="AJ68" s="133"/>
      <c r="AK68" s="133"/>
      <c r="AL68" s="133"/>
      <c r="AM68" s="133"/>
      <c r="AN68" s="133"/>
      <c r="AO68" s="133"/>
      <c r="AP68" s="133"/>
      <c r="AQ68" s="134"/>
      <c r="AR68" s="132"/>
      <c r="AS68" s="133"/>
      <c r="AT68" s="133"/>
      <c r="AU68" s="133"/>
      <c r="AV68" s="133"/>
      <c r="AW68" s="133"/>
      <c r="AX68" s="133"/>
      <c r="AY68" s="134"/>
      <c r="AZ68" s="132"/>
      <c r="BA68" s="133"/>
      <c r="BB68" s="133"/>
      <c r="BC68" s="133"/>
      <c r="BD68" s="133"/>
      <c r="BE68" s="133"/>
      <c r="BF68" s="133"/>
      <c r="BG68" s="134"/>
      <c r="BH68" s="132"/>
      <c r="BI68" s="133"/>
      <c r="BJ68" s="133"/>
      <c r="BK68" s="133"/>
      <c r="BL68" s="133"/>
      <c r="BM68" s="133"/>
      <c r="BN68" s="133"/>
      <c r="BO68" s="134"/>
      <c r="BP68" s="132"/>
      <c r="BQ68" s="133"/>
      <c r="BR68" s="133"/>
      <c r="BS68" s="133"/>
      <c r="BT68" s="133"/>
      <c r="BU68" s="133"/>
      <c r="BV68" s="133"/>
      <c r="BW68" s="134"/>
      <c r="BX68" s="132"/>
      <c r="BY68" s="133"/>
      <c r="BZ68" s="133"/>
      <c r="CA68" s="133"/>
      <c r="CB68" s="133"/>
      <c r="CC68" s="133"/>
      <c r="CD68" s="133"/>
      <c r="CE68" s="215"/>
    </row>
    <row r="69" spans="1:83" s="23" customFormat="1" ht="51.75" customHeight="1">
      <c r="A69" s="228" t="s">
        <v>252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9"/>
      <c r="R69" s="200"/>
      <c r="S69" s="201"/>
      <c r="T69" s="201"/>
      <c r="U69" s="202"/>
      <c r="V69" s="203" t="s">
        <v>176</v>
      </c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2"/>
      <c r="AI69" s="132">
        <f t="shared" si="1"/>
        <v>5100</v>
      </c>
      <c r="AJ69" s="133"/>
      <c r="AK69" s="133"/>
      <c r="AL69" s="133"/>
      <c r="AM69" s="133"/>
      <c r="AN69" s="133"/>
      <c r="AO69" s="133"/>
      <c r="AP69" s="133"/>
      <c r="AQ69" s="134"/>
      <c r="AR69" s="132">
        <v>5100</v>
      </c>
      <c r="AS69" s="133"/>
      <c r="AT69" s="133"/>
      <c r="AU69" s="133"/>
      <c r="AV69" s="133"/>
      <c r="AW69" s="133"/>
      <c r="AX69" s="133"/>
      <c r="AY69" s="134"/>
      <c r="AZ69" s="132"/>
      <c r="BA69" s="133"/>
      <c r="BB69" s="133"/>
      <c r="BC69" s="133"/>
      <c r="BD69" s="133"/>
      <c r="BE69" s="133"/>
      <c r="BF69" s="133"/>
      <c r="BG69" s="134"/>
      <c r="BH69" s="132"/>
      <c r="BI69" s="133"/>
      <c r="BJ69" s="133"/>
      <c r="BK69" s="133"/>
      <c r="BL69" s="133"/>
      <c r="BM69" s="133"/>
      <c r="BN69" s="133"/>
      <c r="BO69" s="134"/>
      <c r="BP69" s="132"/>
      <c r="BQ69" s="133"/>
      <c r="BR69" s="133"/>
      <c r="BS69" s="133"/>
      <c r="BT69" s="133"/>
      <c r="BU69" s="133"/>
      <c r="BV69" s="133"/>
      <c r="BW69" s="134"/>
      <c r="BX69" s="132"/>
      <c r="BY69" s="133"/>
      <c r="BZ69" s="133"/>
      <c r="CA69" s="133"/>
      <c r="CB69" s="133"/>
      <c r="CC69" s="133"/>
      <c r="CD69" s="133"/>
      <c r="CE69" s="215"/>
    </row>
    <row r="70" spans="1:83" s="23" customFormat="1" ht="12.75">
      <c r="A70" s="120" t="s">
        <v>133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45" t="s">
        <v>134</v>
      </c>
      <c r="S70" s="146"/>
      <c r="T70" s="146"/>
      <c r="U70" s="147"/>
      <c r="V70" s="188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90"/>
      <c r="AI70" s="132">
        <f t="shared" si="1"/>
        <v>0</v>
      </c>
      <c r="AJ70" s="133"/>
      <c r="AK70" s="133"/>
      <c r="AL70" s="133"/>
      <c r="AM70" s="133"/>
      <c r="AN70" s="133"/>
      <c r="AO70" s="133"/>
      <c r="AP70" s="133"/>
      <c r="AQ70" s="134"/>
      <c r="AR70" s="158"/>
      <c r="AS70" s="159"/>
      <c r="AT70" s="159"/>
      <c r="AU70" s="159"/>
      <c r="AV70" s="159"/>
      <c r="AW70" s="159"/>
      <c r="AX70" s="159"/>
      <c r="AY70" s="160"/>
      <c r="AZ70" s="158"/>
      <c r="BA70" s="159"/>
      <c r="BB70" s="159"/>
      <c r="BC70" s="159"/>
      <c r="BD70" s="159"/>
      <c r="BE70" s="159"/>
      <c r="BF70" s="159"/>
      <c r="BG70" s="160"/>
      <c r="BH70" s="158"/>
      <c r="BI70" s="159"/>
      <c r="BJ70" s="159"/>
      <c r="BK70" s="159"/>
      <c r="BL70" s="159"/>
      <c r="BM70" s="159"/>
      <c r="BN70" s="159"/>
      <c r="BO70" s="160"/>
      <c r="BP70" s="158"/>
      <c r="BQ70" s="159"/>
      <c r="BR70" s="159"/>
      <c r="BS70" s="159"/>
      <c r="BT70" s="159"/>
      <c r="BU70" s="159"/>
      <c r="BV70" s="159"/>
      <c r="BW70" s="160"/>
      <c r="BX70" s="158"/>
      <c r="BY70" s="159"/>
      <c r="BZ70" s="159"/>
      <c r="CA70" s="159"/>
      <c r="CB70" s="159"/>
      <c r="CC70" s="159"/>
      <c r="CD70" s="159"/>
      <c r="CE70" s="217"/>
    </row>
    <row r="71" spans="1:83" s="23" customFormat="1" ht="12.75">
      <c r="A71" s="218" t="s">
        <v>135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124"/>
      <c r="S71" s="125"/>
      <c r="T71" s="125"/>
      <c r="U71" s="126"/>
      <c r="V71" s="194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6"/>
      <c r="AI71" s="132"/>
      <c r="AJ71" s="133"/>
      <c r="AK71" s="133"/>
      <c r="AL71" s="133"/>
      <c r="AM71" s="133"/>
      <c r="AN71" s="133"/>
      <c r="AO71" s="133"/>
      <c r="AP71" s="133"/>
      <c r="AQ71" s="134"/>
      <c r="AR71" s="138"/>
      <c r="AS71" s="139"/>
      <c r="AT71" s="139"/>
      <c r="AU71" s="139"/>
      <c r="AV71" s="139"/>
      <c r="AW71" s="139"/>
      <c r="AX71" s="139"/>
      <c r="AY71" s="140"/>
      <c r="AZ71" s="138"/>
      <c r="BA71" s="139"/>
      <c r="BB71" s="139"/>
      <c r="BC71" s="139"/>
      <c r="BD71" s="139"/>
      <c r="BE71" s="139"/>
      <c r="BF71" s="139"/>
      <c r="BG71" s="140"/>
      <c r="BH71" s="138"/>
      <c r="BI71" s="139"/>
      <c r="BJ71" s="139"/>
      <c r="BK71" s="139"/>
      <c r="BL71" s="139"/>
      <c r="BM71" s="139"/>
      <c r="BN71" s="139"/>
      <c r="BO71" s="140"/>
      <c r="BP71" s="138"/>
      <c r="BQ71" s="139"/>
      <c r="BR71" s="139"/>
      <c r="BS71" s="139"/>
      <c r="BT71" s="139"/>
      <c r="BU71" s="139"/>
      <c r="BV71" s="139"/>
      <c r="BW71" s="140"/>
      <c r="BX71" s="138"/>
      <c r="BY71" s="139"/>
      <c r="BZ71" s="139"/>
      <c r="CA71" s="139"/>
      <c r="CB71" s="139"/>
      <c r="CC71" s="139"/>
      <c r="CD71" s="139"/>
      <c r="CE71" s="142"/>
    </row>
    <row r="72" spans="1:83" s="23" customFormat="1" ht="12.75">
      <c r="A72" s="120" t="s">
        <v>136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45" t="s">
        <v>137</v>
      </c>
      <c r="S72" s="146"/>
      <c r="T72" s="146"/>
      <c r="U72" s="147"/>
      <c r="V72" s="188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90"/>
      <c r="AI72" s="132">
        <f>AR72+AZ72+BH72+BP72</f>
        <v>0</v>
      </c>
      <c r="AJ72" s="133"/>
      <c r="AK72" s="133"/>
      <c r="AL72" s="133"/>
      <c r="AM72" s="133"/>
      <c r="AN72" s="133"/>
      <c r="AO72" s="133"/>
      <c r="AP72" s="133"/>
      <c r="AQ72" s="134"/>
      <c r="AR72" s="158"/>
      <c r="AS72" s="159"/>
      <c r="AT72" s="159"/>
      <c r="AU72" s="159"/>
      <c r="AV72" s="159"/>
      <c r="AW72" s="159"/>
      <c r="AX72" s="159"/>
      <c r="AY72" s="160"/>
      <c r="AZ72" s="158"/>
      <c r="BA72" s="159"/>
      <c r="BB72" s="159"/>
      <c r="BC72" s="159"/>
      <c r="BD72" s="159"/>
      <c r="BE72" s="159"/>
      <c r="BF72" s="159"/>
      <c r="BG72" s="160"/>
      <c r="BH72" s="158"/>
      <c r="BI72" s="159"/>
      <c r="BJ72" s="159"/>
      <c r="BK72" s="159"/>
      <c r="BL72" s="159"/>
      <c r="BM72" s="159"/>
      <c r="BN72" s="159"/>
      <c r="BO72" s="160"/>
      <c r="BP72" s="158"/>
      <c r="BQ72" s="159"/>
      <c r="BR72" s="159"/>
      <c r="BS72" s="159"/>
      <c r="BT72" s="159"/>
      <c r="BU72" s="159"/>
      <c r="BV72" s="159"/>
      <c r="BW72" s="160"/>
      <c r="BX72" s="158"/>
      <c r="BY72" s="159"/>
      <c r="BZ72" s="159"/>
      <c r="CA72" s="159"/>
      <c r="CB72" s="159"/>
      <c r="CC72" s="159"/>
      <c r="CD72" s="159"/>
      <c r="CE72" s="217"/>
    </row>
    <row r="73" spans="1:83" s="23" customFormat="1" ht="12.75">
      <c r="A73" s="233" t="s">
        <v>138</v>
      </c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181"/>
      <c r="S73" s="162"/>
      <c r="T73" s="162"/>
      <c r="U73" s="163"/>
      <c r="V73" s="191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3"/>
      <c r="AI73" s="132"/>
      <c r="AJ73" s="133"/>
      <c r="AK73" s="133"/>
      <c r="AL73" s="133"/>
      <c r="AM73" s="133"/>
      <c r="AN73" s="133"/>
      <c r="AO73" s="133"/>
      <c r="AP73" s="133"/>
      <c r="AQ73" s="134"/>
      <c r="AR73" s="185"/>
      <c r="AS73" s="186"/>
      <c r="AT73" s="186"/>
      <c r="AU73" s="186"/>
      <c r="AV73" s="186"/>
      <c r="AW73" s="186"/>
      <c r="AX73" s="186"/>
      <c r="AY73" s="187"/>
      <c r="AZ73" s="185"/>
      <c r="BA73" s="186"/>
      <c r="BB73" s="186"/>
      <c r="BC73" s="186"/>
      <c r="BD73" s="186"/>
      <c r="BE73" s="186"/>
      <c r="BF73" s="186"/>
      <c r="BG73" s="187"/>
      <c r="BH73" s="185"/>
      <c r="BI73" s="186"/>
      <c r="BJ73" s="186"/>
      <c r="BK73" s="186"/>
      <c r="BL73" s="186"/>
      <c r="BM73" s="186"/>
      <c r="BN73" s="186"/>
      <c r="BO73" s="187"/>
      <c r="BP73" s="185"/>
      <c r="BQ73" s="186"/>
      <c r="BR73" s="186"/>
      <c r="BS73" s="186"/>
      <c r="BT73" s="186"/>
      <c r="BU73" s="186"/>
      <c r="BV73" s="186"/>
      <c r="BW73" s="187"/>
      <c r="BX73" s="185"/>
      <c r="BY73" s="186"/>
      <c r="BZ73" s="186"/>
      <c r="CA73" s="186"/>
      <c r="CB73" s="186"/>
      <c r="CC73" s="186"/>
      <c r="CD73" s="186"/>
      <c r="CE73" s="219"/>
    </row>
    <row r="74" spans="1:83" s="23" customFormat="1" ht="12.75">
      <c r="A74" s="218" t="s">
        <v>139</v>
      </c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124"/>
      <c r="S74" s="125"/>
      <c r="T74" s="125"/>
      <c r="U74" s="126"/>
      <c r="V74" s="194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6"/>
      <c r="AI74" s="132"/>
      <c r="AJ74" s="133"/>
      <c r="AK74" s="133"/>
      <c r="AL74" s="133"/>
      <c r="AM74" s="133"/>
      <c r="AN74" s="133"/>
      <c r="AO74" s="133"/>
      <c r="AP74" s="133"/>
      <c r="AQ74" s="134"/>
      <c r="AR74" s="138"/>
      <c r="AS74" s="139"/>
      <c r="AT74" s="139"/>
      <c r="AU74" s="139"/>
      <c r="AV74" s="139"/>
      <c r="AW74" s="139"/>
      <c r="AX74" s="139"/>
      <c r="AY74" s="140"/>
      <c r="AZ74" s="138"/>
      <c r="BA74" s="139"/>
      <c r="BB74" s="139"/>
      <c r="BC74" s="139"/>
      <c r="BD74" s="139"/>
      <c r="BE74" s="139"/>
      <c r="BF74" s="139"/>
      <c r="BG74" s="140"/>
      <c r="BH74" s="138"/>
      <c r="BI74" s="139"/>
      <c r="BJ74" s="139"/>
      <c r="BK74" s="139"/>
      <c r="BL74" s="139"/>
      <c r="BM74" s="139"/>
      <c r="BN74" s="139"/>
      <c r="BO74" s="140"/>
      <c r="BP74" s="138"/>
      <c r="BQ74" s="139"/>
      <c r="BR74" s="139"/>
      <c r="BS74" s="139"/>
      <c r="BT74" s="139"/>
      <c r="BU74" s="139"/>
      <c r="BV74" s="139"/>
      <c r="BW74" s="140"/>
      <c r="BX74" s="138"/>
      <c r="BY74" s="139"/>
      <c r="BZ74" s="139"/>
      <c r="CA74" s="139"/>
      <c r="CB74" s="139"/>
      <c r="CC74" s="139"/>
      <c r="CD74" s="139"/>
      <c r="CE74" s="142"/>
    </row>
    <row r="75" spans="1:83" s="23" customFormat="1" ht="12.75">
      <c r="A75" s="120" t="s">
        <v>140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45" t="s">
        <v>141</v>
      </c>
      <c r="S75" s="146"/>
      <c r="T75" s="146"/>
      <c r="U75" s="147"/>
      <c r="V75" s="148" t="s">
        <v>92</v>
      </c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7"/>
      <c r="AI75" s="132">
        <f>AR75+AZ75+BH75+BP75</f>
        <v>10142495.66</v>
      </c>
      <c r="AJ75" s="133"/>
      <c r="AK75" s="133"/>
      <c r="AL75" s="133"/>
      <c r="AM75" s="133"/>
      <c r="AN75" s="133"/>
      <c r="AO75" s="133"/>
      <c r="AP75" s="133"/>
      <c r="AQ75" s="134"/>
      <c r="AR75" s="158">
        <v>7090007.56</v>
      </c>
      <c r="AS75" s="159"/>
      <c r="AT75" s="159"/>
      <c r="AU75" s="159"/>
      <c r="AV75" s="159"/>
      <c r="AW75" s="159"/>
      <c r="AX75" s="159"/>
      <c r="AY75" s="160"/>
      <c r="AZ75" s="158"/>
      <c r="BA75" s="159"/>
      <c r="BB75" s="159"/>
      <c r="BC75" s="159"/>
      <c r="BD75" s="159"/>
      <c r="BE75" s="159"/>
      <c r="BF75" s="159"/>
      <c r="BG75" s="160"/>
      <c r="BH75" s="158"/>
      <c r="BI75" s="159"/>
      <c r="BJ75" s="159"/>
      <c r="BK75" s="159"/>
      <c r="BL75" s="159"/>
      <c r="BM75" s="159"/>
      <c r="BN75" s="159"/>
      <c r="BO75" s="160"/>
      <c r="BP75" s="158">
        <v>3052488.1</v>
      </c>
      <c r="BQ75" s="159"/>
      <c r="BR75" s="159"/>
      <c r="BS75" s="159"/>
      <c r="BT75" s="159"/>
      <c r="BU75" s="159"/>
      <c r="BV75" s="159"/>
      <c r="BW75" s="160"/>
      <c r="BX75" s="158"/>
      <c r="BY75" s="159"/>
      <c r="BZ75" s="159"/>
      <c r="CA75" s="159"/>
      <c r="CB75" s="159"/>
      <c r="CC75" s="159"/>
      <c r="CD75" s="159"/>
      <c r="CE75" s="217"/>
    </row>
    <row r="76" spans="1:83" s="23" customFormat="1" ht="12.75">
      <c r="A76" s="218" t="s">
        <v>142</v>
      </c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124"/>
      <c r="S76" s="125"/>
      <c r="T76" s="125"/>
      <c r="U76" s="126"/>
      <c r="V76" s="128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132"/>
      <c r="AJ76" s="133"/>
      <c r="AK76" s="133"/>
      <c r="AL76" s="133"/>
      <c r="AM76" s="133"/>
      <c r="AN76" s="133"/>
      <c r="AO76" s="133"/>
      <c r="AP76" s="133"/>
      <c r="AQ76" s="134"/>
      <c r="AR76" s="138"/>
      <c r="AS76" s="139"/>
      <c r="AT76" s="139"/>
      <c r="AU76" s="139"/>
      <c r="AV76" s="139"/>
      <c r="AW76" s="139"/>
      <c r="AX76" s="139"/>
      <c r="AY76" s="140"/>
      <c r="AZ76" s="138"/>
      <c r="BA76" s="139"/>
      <c r="BB76" s="139"/>
      <c r="BC76" s="139"/>
      <c r="BD76" s="139"/>
      <c r="BE76" s="139"/>
      <c r="BF76" s="139"/>
      <c r="BG76" s="140"/>
      <c r="BH76" s="138"/>
      <c r="BI76" s="139"/>
      <c r="BJ76" s="139"/>
      <c r="BK76" s="139"/>
      <c r="BL76" s="139"/>
      <c r="BM76" s="139"/>
      <c r="BN76" s="139"/>
      <c r="BO76" s="140"/>
      <c r="BP76" s="138"/>
      <c r="BQ76" s="139"/>
      <c r="BR76" s="139"/>
      <c r="BS76" s="139"/>
      <c r="BT76" s="139"/>
      <c r="BU76" s="139"/>
      <c r="BV76" s="139"/>
      <c r="BW76" s="140"/>
      <c r="BX76" s="138"/>
      <c r="BY76" s="139"/>
      <c r="BZ76" s="139"/>
      <c r="CA76" s="139"/>
      <c r="CB76" s="139"/>
      <c r="CC76" s="139"/>
      <c r="CD76" s="139"/>
      <c r="CE76" s="142"/>
    </row>
    <row r="77" spans="1:83" s="23" customFormat="1" ht="12.75">
      <c r="A77" s="227" t="s">
        <v>180</v>
      </c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00"/>
      <c r="S77" s="201"/>
      <c r="T77" s="201"/>
      <c r="U77" s="202"/>
      <c r="V77" s="203" t="s">
        <v>179</v>
      </c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2"/>
      <c r="AI77" s="132">
        <f aca="true" t="shared" si="2" ref="AI77:AI90">AR77+AZ77+BH77+BP77</f>
        <v>35000</v>
      </c>
      <c r="AJ77" s="133"/>
      <c r="AK77" s="133"/>
      <c r="AL77" s="133"/>
      <c r="AM77" s="133"/>
      <c r="AN77" s="133"/>
      <c r="AO77" s="133"/>
      <c r="AP77" s="133"/>
      <c r="AQ77" s="134"/>
      <c r="AR77" s="132">
        <v>35000</v>
      </c>
      <c r="AS77" s="133"/>
      <c r="AT77" s="133"/>
      <c r="AU77" s="133"/>
      <c r="AV77" s="133"/>
      <c r="AW77" s="133"/>
      <c r="AX77" s="133"/>
      <c r="AY77" s="134"/>
      <c r="AZ77" s="132"/>
      <c r="BA77" s="133"/>
      <c r="BB77" s="133"/>
      <c r="BC77" s="133"/>
      <c r="BD77" s="133"/>
      <c r="BE77" s="133"/>
      <c r="BF77" s="133"/>
      <c r="BG77" s="134"/>
      <c r="BH77" s="132"/>
      <c r="BI77" s="133"/>
      <c r="BJ77" s="133"/>
      <c r="BK77" s="133"/>
      <c r="BL77" s="133"/>
      <c r="BM77" s="133"/>
      <c r="BN77" s="133"/>
      <c r="BO77" s="134"/>
      <c r="BP77" s="132"/>
      <c r="BQ77" s="133"/>
      <c r="BR77" s="133"/>
      <c r="BS77" s="133"/>
      <c r="BT77" s="133"/>
      <c r="BU77" s="133"/>
      <c r="BV77" s="133"/>
      <c r="BW77" s="134"/>
      <c r="BX77" s="132"/>
      <c r="BY77" s="133"/>
      <c r="BZ77" s="133"/>
      <c r="CA77" s="133"/>
      <c r="CB77" s="133"/>
      <c r="CC77" s="133"/>
      <c r="CD77" s="133"/>
      <c r="CE77" s="215"/>
    </row>
    <row r="78" spans="1:83" s="23" customFormat="1" ht="12.75">
      <c r="A78" s="227" t="s">
        <v>181</v>
      </c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00"/>
      <c r="S78" s="201"/>
      <c r="T78" s="201"/>
      <c r="U78" s="202"/>
      <c r="V78" s="203" t="s">
        <v>179</v>
      </c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2"/>
      <c r="AI78" s="132">
        <f t="shared" si="2"/>
        <v>0</v>
      </c>
      <c r="AJ78" s="133"/>
      <c r="AK78" s="133"/>
      <c r="AL78" s="133"/>
      <c r="AM78" s="133"/>
      <c r="AN78" s="133"/>
      <c r="AO78" s="133"/>
      <c r="AP78" s="133"/>
      <c r="AQ78" s="134"/>
      <c r="AR78" s="132"/>
      <c r="AS78" s="133"/>
      <c r="AT78" s="133"/>
      <c r="AU78" s="133"/>
      <c r="AV78" s="133"/>
      <c r="AW78" s="133"/>
      <c r="AX78" s="133"/>
      <c r="AY78" s="134"/>
      <c r="AZ78" s="132"/>
      <c r="BA78" s="133"/>
      <c r="BB78" s="133"/>
      <c r="BC78" s="133"/>
      <c r="BD78" s="133"/>
      <c r="BE78" s="133"/>
      <c r="BF78" s="133"/>
      <c r="BG78" s="134"/>
      <c r="BH78" s="132"/>
      <c r="BI78" s="133"/>
      <c r="BJ78" s="133"/>
      <c r="BK78" s="133"/>
      <c r="BL78" s="133"/>
      <c r="BM78" s="133"/>
      <c r="BN78" s="133"/>
      <c r="BO78" s="134"/>
      <c r="BP78" s="132"/>
      <c r="BQ78" s="133"/>
      <c r="BR78" s="133"/>
      <c r="BS78" s="133"/>
      <c r="BT78" s="133"/>
      <c r="BU78" s="133"/>
      <c r="BV78" s="133"/>
      <c r="BW78" s="134"/>
      <c r="BX78" s="132"/>
      <c r="BY78" s="133"/>
      <c r="BZ78" s="133"/>
      <c r="CA78" s="133"/>
      <c r="CB78" s="133"/>
      <c r="CC78" s="133"/>
      <c r="CD78" s="133"/>
      <c r="CE78" s="215"/>
    </row>
    <row r="79" spans="1:83" s="23" customFormat="1" ht="12.75">
      <c r="A79" s="227" t="s">
        <v>182</v>
      </c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00"/>
      <c r="S79" s="201"/>
      <c r="T79" s="201"/>
      <c r="U79" s="202"/>
      <c r="V79" s="203" t="s">
        <v>179</v>
      </c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2"/>
      <c r="AI79" s="132">
        <f t="shared" si="2"/>
        <v>2577800</v>
      </c>
      <c r="AJ79" s="133"/>
      <c r="AK79" s="133"/>
      <c r="AL79" s="133"/>
      <c r="AM79" s="133"/>
      <c r="AN79" s="133"/>
      <c r="AO79" s="133"/>
      <c r="AP79" s="133"/>
      <c r="AQ79" s="134"/>
      <c r="AR79" s="132">
        <v>2577800</v>
      </c>
      <c r="AS79" s="133"/>
      <c r="AT79" s="133"/>
      <c r="AU79" s="133"/>
      <c r="AV79" s="133"/>
      <c r="AW79" s="133"/>
      <c r="AX79" s="133"/>
      <c r="AY79" s="134"/>
      <c r="AZ79" s="132"/>
      <c r="BA79" s="133"/>
      <c r="BB79" s="133"/>
      <c r="BC79" s="133"/>
      <c r="BD79" s="133"/>
      <c r="BE79" s="133"/>
      <c r="BF79" s="133"/>
      <c r="BG79" s="134"/>
      <c r="BH79" s="132"/>
      <c r="BI79" s="133"/>
      <c r="BJ79" s="133"/>
      <c r="BK79" s="133"/>
      <c r="BL79" s="133"/>
      <c r="BM79" s="133"/>
      <c r="BN79" s="133"/>
      <c r="BO79" s="134"/>
      <c r="BP79" s="132"/>
      <c r="BQ79" s="133"/>
      <c r="BR79" s="133"/>
      <c r="BS79" s="133"/>
      <c r="BT79" s="133"/>
      <c r="BU79" s="133"/>
      <c r="BV79" s="133"/>
      <c r="BW79" s="134"/>
      <c r="BX79" s="132"/>
      <c r="BY79" s="133"/>
      <c r="BZ79" s="133"/>
      <c r="CA79" s="133"/>
      <c r="CB79" s="133"/>
      <c r="CC79" s="133"/>
      <c r="CD79" s="133"/>
      <c r="CE79" s="215"/>
    </row>
    <row r="80" spans="1:83" s="23" customFormat="1" ht="27.75" customHeight="1">
      <c r="A80" s="228" t="s">
        <v>183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9"/>
      <c r="R80" s="200"/>
      <c r="S80" s="201"/>
      <c r="T80" s="201"/>
      <c r="U80" s="202"/>
      <c r="V80" s="203" t="s">
        <v>179</v>
      </c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2"/>
      <c r="AI80" s="132">
        <f t="shared" si="2"/>
        <v>0</v>
      </c>
      <c r="AJ80" s="133"/>
      <c r="AK80" s="133"/>
      <c r="AL80" s="133"/>
      <c r="AM80" s="133"/>
      <c r="AN80" s="133"/>
      <c r="AO80" s="133"/>
      <c r="AP80" s="133"/>
      <c r="AQ80" s="134"/>
      <c r="AR80" s="132"/>
      <c r="AS80" s="133"/>
      <c r="AT80" s="133"/>
      <c r="AU80" s="133"/>
      <c r="AV80" s="133"/>
      <c r="AW80" s="133"/>
      <c r="AX80" s="133"/>
      <c r="AY80" s="134"/>
      <c r="AZ80" s="132"/>
      <c r="BA80" s="133"/>
      <c r="BB80" s="133"/>
      <c r="BC80" s="133"/>
      <c r="BD80" s="133"/>
      <c r="BE80" s="133"/>
      <c r="BF80" s="133"/>
      <c r="BG80" s="134"/>
      <c r="BH80" s="132"/>
      <c r="BI80" s="133"/>
      <c r="BJ80" s="133"/>
      <c r="BK80" s="133"/>
      <c r="BL80" s="133"/>
      <c r="BM80" s="133"/>
      <c r="BN80" s="133"/>
      <c r="BO80" s="134"/>
      <c r="BP80" s="132"/>
      <c r="BQ80" s="133"/>
      <c r="BR80" s="133"/>
      <c r="BS80" s="133"/>
      <c r="BT80" s="133"/>
      <c r="BU80" s="133"/>
      <c r="BV80" s="133"/>
      <c r="BW80" s="134"/>
      <c r="BX80" s="132"/>
      <c r="BY80" s="133"/>
      <c r="BZ80" s="133"/>
      <c r="CA80" s="133"/>
      <c r="CB80" s="133"/>
      <c r="CC80" s="133"/>
      <c r="CD80" s="133"/>
      <c r="CE80" s="215"/>
    </row>
    <row r="81" spans="1:83" s="23" customFormat="1" ht="33" customHeight="1">
      <c r="A81" s="228" t="s">
        <v>184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9"/>
      <c r="R81" s="200"/>
      <c r="S81" s="201"/>
      <c r="T81" s="201"/>
      <c r="U81" s="202"/>
      <c r="V81" s="203" t="s">
        <v>179</v>
      </c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2"/>
      <c r="AI81" s="132">
        <f t="shared" si="2"/>
        <v>289000</v>
      </c>
      <c r="AJ81" s="133"/>
      <c r="AK81" s="133"/>
      <c r="AL81" s="133"/>
      <c r="AM81" s="133"/>
      <c r="AN81" s="133"/>
      <c r="AO81" s="133"/>
      <c r="AP81" s="133"/>
      <c r="AQ81" s="134"/>
      <c r="AR81" s="132">
        <v>289000</v>
      </c>
      <c r="AS81" s="133"/>
      <c r="AT81" s="133"/>
      <c r="AU81" s="133"/>
      <c r="AV81" s="133"/>
      <c r="AW81" s="133"/>
      <c r="AX81" s="133"/>
      <c r="AY81" s="134"/>
      <c r="AZ81" s="132"/>
      <c r="BA81" s="133"/>
      <c r="BB81" s="133"/>
      <c r="BC81" s="133"/>
      <c r="BD81" s="133"/>
      <c r="BE81" s="133"/>
      <c r="BF81" s="133"/>
      <c r="BG81" s="134"/>
      <c r="BH81" s="132"/>
      <c r="BI81" s="133"/>
      <c r="BJ81" s="133"/>
      <c r="BK81" s="133"/>
      <c r="BL81" s="133"/>
      <c r="BM81" s="133"/>
      <c r="BN81" s="133"/>
      <c r="BO81" s="134"/>
      <c r="BP81" s="132"/>
      <c r="BQ81" s="133"/>
      <c r="BR81" s="133"/>
      <c r="BS81" s="133"/>
      <c r="BT81" s="133"/>
      <c r="BU81" s="133"/>
      <c r="BV81" s="133"/>
      <c r="BW81" s="134"/>
      <c r="BX81" s="132"/>
      <c r="BY81" s="133"/>
      <c r="BZ81" s="133"/>
      <c r="CA81" s="133"/>
      <c r="CB81" s="133"/>
      <c r="CC81" s="133"/>
      <c r="CD81" s="133"/>
      <c r="CE81" s="215"/>
    </row>
    <row r="82" spans="1:83" s="23" customFormat="1" ht="12.75">
      <c r="A82" s="227" t="s">
        <v>185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00"/>
      <c r="S82" s="201"/>
      <c r="T82" s="201"/>
      <c r="U82" s="202"/>
      <c r="V82" s="203" t="s">
        <v>179</v>
      </c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2"/>
      <c r="AI82" s="132">
        <f t="shared" si="2"/>
        <v>560538.8</v>
      </c>
      <c r="AJ82" s="133"/>
      <c r="AK82" s="133"/>
      <c r="AL82" s="133"/>
      <c r="AM82" s="133"/>
      <c r="AN82" s="133"/>
      <c r="AO82" s="133"/>
      <c r="AP82" s="133"/>
      <c r="AQ82" s="134"/>
      <c r="AR82" s="132">
        <v>534200</v>
      </c>
      <c r="AS82" s="133"/>
      <c r="AT82" s="133"/>
      <c r="AU82" s="133"/>
      <c r="AV82" s="133"/>
      <c r="AW82" s="133"/>
      <c r="AX82" s="133"/>
      <c r="AY82" s="134"/>
      <c r="AZ82" s="132"/>
      <c r="BA82" s="133"/>
      <c r="BB82" s="133"/>
      <c r="BC82" s="133"/>
      <c r="BD82" s="133"/>
      <c r="BE82" s="133"/>
      <c r="BF82" s="133"/>
      <c r="BG82" s="134"/>
      <c r="BH82" s="132"/>
      <c r="BI82" s="133"/>
      <c r="BJ82" s="133"/>
      <c r="BK82" s="133"/>
      <c r="BL82" s="133"/>
      <c r="BM82" s="133"/>
      <c r="BN82" s="133"/>
      <c r="BO82" s="134"/>
      <c r="BP82" s="132">
        <v>26338.8</v>
      </c>
      <c r="BQ82" s="133"/>
      <c r="BR82" s="133"/>
      <c r="BS82" s="133"/>
      <c r="BT82" s="133"/>
      <c r="BU82" s="133"/>
      <c r="BV82" s="133"/>
      <c r="BW82" s="134"/>
      <c r="BX82" s="132"/>
      <c r="BY82" s="133"/>
      <c r="BZ82" s="133"/>
      <c r="CA82" s="133"/>
      <c r="CB82" s="133"/>
      <c r="CC82" s="133"/>
      <c r="CD82" s="133"/>
      <c r="CE82" s="215"/>
    </row>
    <row r="83" spans="1:83" s="23" customFormat="1" ht="12.75">
      <c r="A83" s="205" t="s">
        <v>264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34"/>
      <c r="R83" s="200"/>
      <c r="S83" s="201"/>
      <c r="T83" s="201"/>
      <c r="U83" s="202"/>
      <c r="V83" s="203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2"/>
      <c r="AI83" s="132">
        <f>AR83+AZ83+BH83+BP83</f>
        <v>0</v>
      </c>
      <c r="AJ83" s="133"/>
      <c r="AK83" s="133"/>
      <c r="AL83" s="133"/>
      <c r="AM83" s="133"/>
      <c r="AN83" s="133"/>
      <c r="AO83" s="133"/>
      <c r="AP83" s="133"/>
      <c r="AQ83" s="134"/>
      <c r="AR83" s="207"/>
      <c r="AS83" s="208"/>
      <c r="AT83" s="208"/>
      <c r="AU83" s="208"/>
      <c r="AV83" s="208"/>
      <c r="AW83" s="208"/>
      <c r="AX83" s="208"/>
      <c r="AY83" s="209"/>
      <c r="AZ83" s="207"/>
      <c r="BA83" s="208"/>
      <c r="BB83" s="208"/>
      <c r="BC83" s="208"/>
      <c r="BD83" s="208"/>
      <c r="BE83" s="208"/>
      <c r="BF83" s="208"/>
      <c r="BG83" s="209"/>
      <c r="BH83" s="207"/>
      <c r="BI83" s="208"/>
      <c r="BJ83" s="208"/>
      <c r="BK83" s="208"/>
      <c r="BL83" s="208"/>
      <c r="BM83" s="208"/>
      <c r="BN83" s="208"/>
      <c r="BO83" s="209"/>
      <c r="BP83" s="207"/>
      <c r="BQ83" s="208"/>
      <c r="BR83" s="208"/>
      <c r="BS83" s="208"/>
      <c r="BT83" s="208"/>
      <c r="BU83" s="208"/>
      <c r="BV83" s="208"/>
      <c r="BW83" s="209"/>
      <c r="BX83" s="207"/>
      <c r="BY83" s="208"/>
      <c r="BZ83" s="208"/>
      <c r="CA83" s="208"/>
      <c r="CB83" s="208"/>
      <c r="CC83" s="208"/>
      <c r="CD83" s="208"/>
      <c r="CE83" s="224"/>
    </row>
    <row r="84" spans="1:83" s="23" customFormat="1" ht="27.75" customHeight="1">
      <c r="A84" s="228" t="s">
        <v>186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9"/>
      <c r="R84" s="200"/>
      <c r="S84" s="201"/>
      <c r="T84" s="201"/>
      <c r="U84" s="202"/>
      <c r="V84" s="203" t="s">
        <v>179</v>
      </c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2"/>
      <c r="AI84" s="132">
        <f t="shared" si="2"/>
        <v>734300</v>
      </c>
      <c r="AJ84" s="133"/>
      <c r="AK84" s="133"/>
      <c r="AL84" s="133"/>
      <c r="AM84" s="133"/>
      <c r="AN84" s="133"/>
      <c r="AO84" s="133"/>
      <c r="AP84" s="133"/>
      <c r="AQ84" s="134"/>
      <c r="AR84" s="132">
        <v>734300</v>
      </c>
      <c r="AS84" s="133"/>
      <c r="AT84" s="133"/>
      <c r="AU84" s="133"/>
      <c r="AV84" s="133"/>
      <c r="AW84" s="133"/>
      <c r="AX84" s="133"/>
      <c r="AY84" s="134"/>
      <c r="AZ84" s="132"/>
      <c r="BA84" s="133"/>
      <c r="BB84" s="133"/>
      <c r="BC84" s="133"/>
      <c r="BD84" s="133"/>
      <c r="BE84" s="133"/>
      <c r="BF84" s="133"/>
      <c r="BG84" s="134"/>
      <c r="BH84" s="132"/>
      <c r="BI84" s="133"/>
      <c r="BJ84" s="133"/>
      <c r="BK84" s="133"/>
      <c r="BL84" s="133"/>
      <c r="BM84" s="133"/>
      <c r="BN84" s="133"/>
      <c r="BO84" s="134"/>
      <c r="BP84" s="132"/>
      <c r="BQ84" s="133"/>
      <c r="BR84" s="133"/>
      <c r="BS84" s="133"/>
      <c r="BT84" s="133"/>
      <c r="BU84" s="133"/>
      <c r="BV84" s="133"/>
      <c r="BW84" s="134"/>
      <c r="BX84" s="132"/>
      <c r="BY84" s="133"/>
      <c r="BZ84" s="133"/>
      <c r="CA84" s="133"/>
      <c r="CB84" s="133"/>
      <c r="CC84" s="133"/>
      <c r="CD84" s="133"/>
      <c r="CE84" s="215"/>
    </row>
    <row r="85" spans="1:83" s="23" customFormat="1" ht="29.25" customHeight="1">
      <c r="A85" s="228" t="s">
        <v>187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9"/>
      <c r="R85" s="200"/>
      <c r="S85" s="201"/>
      <c r="T85" s="201"/>
      <c r="U85" s="202"/>
      <c r="V85" s="203" t="s">
        <v>179</v>
      </c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2"/>
      <c r="AI85" s="132">
        <f t="shared" si="2"/>
        <v>5945856.859999999</v>
      </c>
      <c r="AJ85" s="133"/>
      <c r="AK85" s="133"/>
      <c r="AL85" s="133"/>
      <c r="AM85" s="133"/>
      <c r="AN85" s="133"/>
      <c r="AO85" s="133"/>
      <c r="AP85" s="133"/>
      <c r="AQ85" s="134"/>
      <c r="AR85" s="132">
        <v>2919707.56</v>
      </c>
      <c r="AS85" s="133"/>
      <c r="AT85" s="133"/>
      <c r="AU85" s="133"/>
      <c r="AV85" s="133"/>
      <c r="AW85" s="133"/>
      <c r="AX85" s="133"/>
      <c r="AY85" s="134"/>
      <c r="AZ85" s="132"/>
      <c r="BA85" s="133"/>
      <c r="BB85" s="133"/>
      <c r="BC85" s="133"/>
      <c r="BD85" s="133"/>
      <c r="BE85" s="133"/>
      <c r="BF85" s="133"/>
      <c r="BG85" s="134"/>
      <c r="BH85" s="132"/>
      <c r="BI85" s="133"/>
      <c r="BJ85" s="133"/>
      <c r="BK85" s="133"/>
      <c r="BL85" s="133"/>
      <c r="BM85" s="133"/>
      <c r="BN85" s="133"/>
      <c r="BO85" s="134"/>
      <c r="BP85" s="132">
        <v>3026149.3</v>
      </c>
      <c r="BQ85" s="133"/>
      <c r="BR85" s="133"/>
      <c r="BS85" s="133"/>
      <c r="BT85" s="133"/>
      <c r="BU85" s="133"/>
      <c r="BV85" s="133"/>
      <c r="BW85" s="134"/>
      <c r="BX85" s="132"/>
      <c r="BY85" s="133"/>
      <c r="BZ85" s="133"/>
      <c r="CA85" s="133"/>
      <c r="CB85" s="133"/>
      <c r="CC85" s="133"/>
      <c r="CD85" s="133"/>
      <c r="CE85" s="215"/>
    </row>
    <row r="86" spans="1:83" s="23" customFormat="1" ht="29.25" customHeight="1">
      <c r="A86" s="235" t="s">
        <v>254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6"/>
      <c r="R86" s="200" t="s">
        <v>255</v>
      </c>
      <c r="S86" s="201"/>
      <c r="T86" s="201"/>
      <c r="U86" s="202"/>
      <c r="V86" s="203" t="s">
        <v>256</v>
      </c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2"/>
      <c r="AI86" s="132">
        <f>AR86+AZ86+BH86+BP86</f>
        <v>0</v>
      </c>
      <c r="AJ86" s="133"/>
      <c r="AK86" s="133"/>
      <c r="AL86" s="133"/>
      <c r="AM86" s="133"/>
      <c r="AN86" s="133"/>
      <c r="AO86" s="133"/>
      <c r="AP86" s="133"/>
      <c r="AQ86" s="134"/>
      <c r="AR86" s="207"/>
      <c r="AS86" s="208"/>
      <c r="AT86" s="208"/>
      <c r="AU86" s="208"/>
      <c r="AV86" s="208"/>
      <c r="AW86" s="208"/>
      <c r="AX86" s="208"/>
      <c r="AY86" s="209"/>
      <c r="AZ86" s="207"/>
      <c r="BA86" s="208"/>
      <c r="BB86" s="208"/>
      <c r="BC86" s="208"/>
      <c r="BD86" s="208"/>
      <c r="BE86" s="208"/>
      <c r="BF86" s="208"/>
      <c r="BG86" s="209"/>
      <c r="BH86" s="207"/>
      <c r="BI86" s="208"/>
      <c r="BJ86" s="208"/>
      <c r="BK86" s="208"/>
      <c r="BL86" s="208"/>
      <c r="BM86" s="208"/>
      <c r="BN86" s="208"/>
      <c r="BO86" s="209"/>
      <c r="BP86" s="207"/>
      <c r="BQ86" s="208"/>
      <c r="BR86" s="208"/>
      <c r="BS86" s="208"/>
      <c r="BT86" s="208"/>
      <c r="BU86" s="208"/>
      <c r="BV86" s="208"/>
      <c r="BW86" s="209"/>
      <c r="BX86" s="207"/>
      <c r="BY86" s="208"/>
      <c r="BZ86" s="208"/>
      <c r="CA86" s="208"/>
      <c r="CB86" s="208"/>
      <c r="CC86" s="208"/>
      <c r="CD86" s="208"/>
      <c r="CE86" s="224"/>
    </row>
    <row r="87" spans="1:83" s="23" customFormat="1" ht="29.25" customHeight="1">
      <c r="A87" s="237" t="s">
        <v>184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8"/>
      <c r="R87" s="200"/>
      <c r="S87" s="201"/>
      <c r="T87" s="201"/>
      <c r="U87" s="202"/>
      <c r="V87" s="203" t="s">
        <v>256</v>
      </c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2"/>
      <c r="AI87" s="132">
        <f>AR87+AZ87+BH87+BP87</f>
        <v>0</v>
      </c>
      <c r="AJ87" s="133"/>
      <c r="AK87" s="133"/>
      <c r="AL87" s="133"/>
      <c r="AM87" s="133"/>
      <c r="AN87" s="133"/>
      <c r="AO87" s="133"/>
      <c r="AP87" s="133"/>
      <c r="AQ87" s="134"/>
      <c r="AR87" s="207"/>
      <c r="AS87" s="208"/>
      <c r="AT87" s="208"/>
      <c r="AU87" s="208"/>
      <c r="AV87" s="208"/>
      <c r="AW87" s="208"/>
      <c r="AX87" s="208"/>
      <c r="AY87" s="209"/>
      <c r="AZ87" s="207"/>
      <c r="BA87" s="208"/>
      <c r="BB87" s="208"/>
      <c r="BC87" s="208"/>
      <c r="BD87" s="208"/>
      <c r="BE87" s="208"/>
      <c r="BF87" s="208"/>
      <c r="BG87" s="209"/>
      <c r="BH87" s="207"/>
      <c r="BI87" s="208"/>
      <c r="BJ87" s="208"/>
      <c r="BK87" s="208"/>
      <c r="BL87" s="208"/>
      <c r="BM87" s="208"/>
      <c r="BN87" s="208"/>
      <c r="BO87" s="209"/>
      <c r="BP87" s="207"/>
      <c r="BQ87" s="208"/>
      <c r="BR87" s="208"/>
      <c r="BS87" s="208"/>
      <c r="BT87" s="208"/>
      <c r="BU87" s="208"/>
      <c r="BV87" s="208"/>
      <c r="BW87" s="209"/>
      <c r="BX87" s="207"/>
      <c r="BY87" s="208"/>
      <c r="BZ87" s="208"/>
      <c r="CA87" s="208"/>
      <c r="CB87" s="208"/>
      <c r="CC87" s="208"/>
      <c r="CD87" s="208"/>
      <c r="CE87" s="224"/>
    </row>
    <row r="88" spans="1:83" s="23" customFormat="1" ht="29.25" customHeight="1">
      <c r="A88" s="237" t="s">
        <v>185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8"/>
      <c r="R88" s="200"/>
      <c r="S88" s="201"/>
      <c r="T88" s="201"/>
      <c r="U88" s="202"/>
      <c r="V88" s="203" t="s">
        <v>256</v>
      </c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2"/>
      <c r="AI88" s="132">
        <f>AR88+AZ88+BH88+BP88</f>
        <v>0</v>
      </c>
      <c r="AJ88" s="133"/>
      <c r="AK88" s="133"/>
      <c r="AL88" s="133"/>
      <c r="AM88" s="133"/>
      <c r="AN88" s="133"/>
      <c r="AO88" s="133"/>
      <c r="AP88" s="133"/>
      <c r="AQ88" s="134"/>
      <c r="AR88" s="207"/>
      <c r="AS88" s="208"/>
      <c r="AT88" s="208"/>
      <c r="AU88" s="208"/>
      <c r="AV88" s="208"/>
      <c r="AW88" s="208"/>
      <c r="AX88" s="208"/>
      <c r="AY88" s="209"/>
      <c r="AZ88" s="207"/>
      <c r="BA88" s="208"/>
      <c r="BB88" s="208"/>
      <c r="BC88" s="208"/>
      <c r="BD88" s="208"/>
      <c r="BE88" s="208"/>
      <c r="BF88" s="208"/>
      <c r="BG88" s="209"/>
      <c r="BH88" s="207"/>
      <c r="BI88" s="208"/>
      <c r="BJ88" s="208"/>
      <c r="BK88" s="208"/>
      <c r="BL88" s="208"/>
      <c r="BM88" s="208"/>
      <c r="BN88" s="208"/>
      <c r="BO88" s="209"/>
      <c r="BP88" s="207"/>
      <c r="BQ88" s="208"/>
      <c r="BR88" s="208"/>
      <c r="BS88" s="208"/>
      <c r="BT88" s="208"/>
      <c r="BU88" s="208"/>
      <c r="BV88" s="208"/>
      <c r="BW88" s="209"/>
      <c r="BX88" s="207"/>
      <c r="BY88" s="208"/>
      <c r="BZ88" s="208"/>
      <c r="CA88" s="208"/>
      <c r="CB88" s="208"/>
      <c r="CC88" s="208"/>
      <c r="CD88" s="208"/>
      <c r="CE88" s="224"/>
    </row>
    <row r="89" spans="1:83" s="23" customFormat="1" ht="27.75" customHeight="1">
      <c r="A89" s="237" t="s">
        <v>263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8"/>
      <c r="R89" s="200"/>
      <c r="S89" s="201"/>
      <c r="T89" s="201"/>
      <c r="U89" s="202"/>
      <c r="V89" s="203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2"/>
      <c r="AI89" s="132">
        <f>AR89+AZ89+BH89+BP89</f>
        <v>0</v>
      </c>
      <c r="AJ89" s="133"/>
      <c r="AK89" s="133"/>
      <c r="AL89" s="133"/>
      <c r="AM89" s="133"/>
      <c r="AN89" s="133"/>
      <c r="AO89" s="133"/>
      <c r="AP89" s="133"/>
      <c r="AQ89" s="134"/>
      <c r="AR89" s="207"/>
      <c r="AS89" s="208"/>
      <c r="AT89" s="208"/>
      <c r="AU89" s="208"/>
      <c r="AV89" s="208"/>
      <c r="AW89" s="208"/>
      <c r="AX89" s="208"/>
      <c r="AY89" s="209"/>
      <c r="AZ89" s="207"/>
      <c r="BA89" s="208"/>
      <c r="BB89" s="208"/>
      <c r="BC89" s="208"/>
      <c r="BD89" s="208"/>
      <c r="BE89" s="208"/>
      <c r="BF89" s="208"/>
      <c r="BG89" s="209"/>
      <c r="BH89" s="207"/>
      <c r="BI89" s="208"/>
      <c r="BJ89" s="208"/>
      <c r="BK89" s="208"/>
      <c r="BL89" s="208"/>
      <c r="BM89" s="208"/>
      <c r="BN89" s="208"/>
      <c r="BO89" s="209"/>
      <c r="BP89" s="207"/>
      <c r="BQ89" s="208"/>
      <c r="BR89" s="208"/>
      <c r="BS89" s="208"/>
      <c r="BT89" s="208"/>
      <c r="BU89" s="208"/>
      <c r="BV89" s="208"/>
      <c r="BW89" s="209"/>
      <c r="BX89" s="204"/>
      <c r="BY89" s="205"/>
      <c r="BZ89" s="205"/>
      <c r="CA89" s="205"/>
      <c r="CB89" s="205"/>
      <c r="CC89" s="205"/>
      <c r="CD89" s="205"/>
      <c r="CE89" s="234"/>
    </row>
    <row r="90" spans="1:83" s="23" customFormat="1" ht="12.75">
      <c r="A90" s="120" t="s">
        <v>143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45" t="s">
        <v>144</v>
      </c>
      <c r="S90" s="146"/>
      <c r="T90" s="146"/>
      <c r="U90" s="147"/>
      <c r="V90" s="148" t="s">
        <v>92</v>
      </c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7"/>
      <c r="AI90" s="132">
        <f t="shared" si="2"/>
        <v>36883760</v>
      </c>
      <c r="AJ90" s="133"/>
      <c r="AK90" s="133"/>
      <c r="AL90" s="133"/>
      <c r="AM90" s="133"/>
      <c r="AN90" s="133"/>
      <c r="AO90" s="133"/>
      <c r="AP90" s="133"/>
      <c r="AQ90" s="134"/>
      <c r="AR90" s="158">
        <v>33961200</v>
      </c>
      <c r="AS90" s="159"/>
      <c r="AT90" s="159"/>
      <c r="AU90" s="159"/>
      <c r="AV90" s="159"/>
      <c r="AW90" s="159"/>
      <c r="AX90" s="159"/>
      <c r="AY90" s="160"/>
      <c r="AZ90" s="158"/>
      <c r="BA90" s="159"/>
      <c r="BB90" s="159"/>
      <c r="BC90" s="159"/>
      <c r="BD90" s="159"/>
      <c r="BE90" s="159"/>
      <c r="BF90" s="159"/>
      <c r="BG90" s="160"/>
      <c r="BH90" s="158"/>
      <c r="BI90" s="159"/>
      <c r="BJ90" s="159"/>
      <c r="BK90" s="159"/>
      <c r="BL90" s="159"/>
      <c r="BM90" s="159"/>
      <c r="BN90" s="159"/>
      <c r="BO90" s="160"/>
      <c r="BP90" s="158">
        <v>2922560</v>
      </c>
      <c r="BQ90" s="159"/>
      <c r="BR90" s="159"/>
      <c r="BS90" s="159"/>
      <c r="BT90" s="159"/>
      <c r="BU90" s="159"/>
      <c r="BV90" s="159"/>
      <c r="BW90" s="160"/>
      <c r="BX90" s="158"/>
      <c r="BY90" s="159"/>
      <c r="BZ90" s="159"/>
      <c r="CA90" s="159"/>
      <c r="CB90" s="159"/>
      <c r="CC90" s="159"/>
      <c r="CD90" s="159"/>
      <c r="CE90" s="217"/>
    </row>
    <row r="91" spans="1:83" s="23" customFormat="1" ht="12.75">
      <c r="A91" s="218" t="s">
        <v>145</v>
      </c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124"/>
      <c r="S91" s="125"/>
      <c r="T91" s="125"/>
      <c r="U91" s="126"/>
      <c r="V91" s="128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6"/>
      <c r="AI91" s="132"/>
      <c r="AJ91" s="133"/>
      <c r="AK91" s="133"/>
      <c r="AL91" s="133"/>
      <c r="AM91" s="133"/>
      <c r="AN91" s="133"/>
      <c r="AO91" s="133"/>
      <c r="AP91" s="133"/>
      <c r="AQ91" s="134"/>
      <c r="AR91" s="138"/>
      <c r="AS91" s="139"/>
      <c r="AT91" s="139"/>
      <c r="AU91" s="139"/>
      <c r="AV91" s="139"/>
      <c r="AW91" s="139"/>
      <c r="AX91" s="139"/>
      <c r="AY91" s="140"/>
      <c r="AZ91" s="138"/>
      <c r="BA91" s="139"/>
      <c r="BB91" s="139"/>
      <c r="BC91" s="139"/>
      <c r="BD91" s="139"/>
      <c r="BE91" s="139"/>
      <c r="BF91" s="139"/>
      <c r="BG91" s="140"/>
      <c r="BH91" s="138"/>
      <c r="BI91" s="139"/>
      <c r="BJ91" s="139"/>
      <c r="BK91" s="139"/>
      <c r="BL91" s="139"/>
      <c r="BM91" s="139"/>
      <c r="BN91" s="139"/>
      <c r="BO91" s="140"/>
      <c r="BP91" s="138"/>
      <c r="BQ91" s="139"/>
      <c r="BR91" s="139"/>
      <c r="BS91" s="139"/>
      <c r="BT91" s="139"/>
      <c r="BU91" s="139"/>
      <c r="BV91" s="139"/>
      <c r="BW91" s="140"/>
      <c r="BX91" s="138"/>
      <c r="BY91" s="139"/>
      <c r="BZ91" s="139"/>
      <c r="CA91" s="139"/>
      <c r="CB91" s="139"/>
      <c r="CC91" s="139"/>
      <c r="CD91" s="139"/>
      <c r="CE91" s="142"/>
    </row>
    <row r="92" spans="1:83" s="23" customFormat="1" ht="12.75">
      <c r="A92" s="157" t="s">
        <v>123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45" t="s">
        <v>146</v>
      </c>
      <c r="S92" s="146"/>
      <c r="T92" s="146"/>
      <c r="U92" s="147"/>
      <c r="V92" s="148" t="s">
        <v>177</v>
      </c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7"/>
      <c r="AI92" s="132">
        <f>AR92+AZ92+BH92+BP92</f>
        <v>36883760</v>
      </c>
      <c r="AJ92" s="133"/>
      <c r="AK92" s="133"/>
      <c r="AL92" s="133"/>
      <c r="AM92" s="133"/>
      <c r="AN92" s="133"/>
      <c r="AO92" s="133"/>
      <c r="AP92" s="133"/>
      <c r="AQ92" s="134"/>
      <c r="AR92" s="158">
        <v>33961200</v>
      </c>
      <c r="AS92" s="159"/>
      <c r="AT92" s="159"/>
      <c r="AU92" s="159"/>
      <c r="AV92" s="159"/>
      <c r="AW92" s="159"/>
      <c r="AX92" s="159"/>
      <c r="AY92" s="160"/>
      <c r="AZ92" s="158"/>
      <c r="BA92" s="159"/>
      <c r="BB92" s="159"/>
      <c r="BC92" s="159"/>
      <c r="BD92" s="159"/>
      <c r="BE92" s="159"/>
      <c r="BF92" s="159"/>
      <c r="BG92" s="160"/>
      <c r="BH92" s="158"/>
      <c r="BI92" s="159"/>
      <c r="BJ92" s="159"/>
      <c r="BK92" s="159"/>
      <c r="BL92" s="159"/>
      <c r="BM92" s="159"/>
      <c r="BN92" s="159"/>
      <c r="BO92" s="160"/>
      <c r="BP92" s="158">
        <v>2922560</v>
      </c>
      <c r="BQ92" s="159"/>
      <c r="BR92" s="159"/>
      <c r="BS92" s="159"/>
      <c r="BT92" s="159"/>
      <c r="BU92" s="159"/>
      <c r="BV92" s="159"/>
      <c r="BW92" s="160"/>
      <c r="BX92" s="158"/>
      <c r="BY92" s="159"/>
      <c r="BZ92" s="159"/>
      <c r="CA92" s="159"/>
      <c r="CB92" s="159"/>
      <c r="CC92" s="159"/>
      <c r="CD92" s="159"/>
      <c r="CE92" s="217"/>
    </row>
    <row r="93" spans="1:83" s="23" customFormat="1" ht="12.75">
      <c r="A93" s="143" t="s">
        <v>147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24"/>
      <c r="S93" s="125"/>
      <c r="T93" s="125"/>
      <c r="U93" s="126"/>
      <c r="V93" s="128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6"/>
      <c r="AI93" s="132"/>
      <c r="AJ93" s="133"/>
      <c r="AK93" s="133"/>
      <c r="AL93" s="133"/>
      <c r="AM93" s="133"/>
      <c r="AN93" s="133"/>
      <c r="AO93" s="133"/>
      <c r="AP93" s="133"/>
      <c r="AQ93" s="134"/>
      <c r="AR93" s="138"/>
      <c r="AS93" s="139"/>
      <c r="AT93" s="139"/>
      <c r="AU93" s="139"/>
      <c r="AV93" s="139"/>
      <c r="AW93" s="139"/>
      <c r="AX93" s="139"/>
      <c r="AY93" s="140"/>
      <c r="AZ93" s="138"/>
      <c r="BA93" s="139"/>
      <c r="BB93" s="139"/>
      <c r="BC93" s="139"/>
      <c r="BD93" s="139"/>
      <c r="BE93" s="139"/>
      <c r="BF93" s="139"/>
      <c r="BG93" s="140"/>
      <c r="BH93" s="138"/>
      <c r="BI93" s="139"/>
      <c r="BJ93" s="139"/>
      <c r="BK93" s="139"/>
      <c r="BL93" s="139"/>
      <c r="BM93" s="139"/>
      <c r="BN93" s="139"/>
      <c r="BO93" s="140"/>
      <c r="BP93" s="138"/>
      <c r="BQ93" s="139"/>
      <c r="BR93" s="139"/>
      <c r="BS93" s="139"/>
      <c r="BT93" s="139"/>
      <c r="BU93" s="139"/>
      <c r="BV93" s="139"/>
      <c r="BW93" s="140"/>
      <c r="BX93" s="138"/>
      <c r="BY93" s="139"/>
      <c r="BZ93" s="139"/>
      <c r="CA93" s="139"/>
      <c r="CB93" s="139"/>
      <c r="CC93" s="139"/>
      <c r="CD93" s="139"/>
      <c r="CE93" s="142"/>
    </row>
    <row r="94" spans="1:83" s="23" customFormat="1" ht="12.75">
      <c r="A94" s="214" t="s">
        <v>148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00" t="s">
        <v>149</v>
      </c>
      <c r="S94" s="201"/>
      <c r="T94" s="201"/>
      <c r="U94" s="202"/>
      <c r="V94" s="230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2"/>
      <c r="AI94" s="132">
        <f>AR94+AZ94+BH94+BP94</f>
        <v>0</v>
      </c>
      <c r="AJ94" s="133"/>
      <c r="AK94" s="133"/>
      <c r="AL94" s="133"/>
      <c r="AM94" s="133"/>
      <c r="AN94" s="133"/>
      <c r="AO94" s="133"/>
      <c r="AP94" s="133"/>
      <c r="AQ94" s="134"/>
      <c r="AR94" s="132"/>
      <c r="AS94" s="133"/>
      <c r="AT94" s="133"/>
      <c r="AU94" s="133"/>
      <c r="AV94" s="133"/>
      <c r="AW94" s="133"/>
      <c r="AX94" s="133"/>
      <c r="AY94" s="134"/>
      <c r="AZ94" s="132"/>
      <c r="BA94" s="133"/>
      <c r="BB94" s="133"/>
      <c r="BC94" s="133"/>
      <c r="BD94" s="133"/>
      <c r="BE94" s="133"/>
      <c r="BF94" s="133"/>
      <c r="BG94" s="134"/>
      <c r="BH94" s="132"/>
      <c r="BI94" s="133"/>
      <c r="BJ94" s="133"/>
      <c r="BK94" s="133"/>
      <c r="BL94" s="133"/>
      <c r="BM94" s="133"/>
      <c r="BN94" s="133"/>
      <c r="BO94" s="134"/>
      <c r="BP94" s="132"/>
      <c r="BQ94" s="133"/>
      <c r="BR94" s="133"/>
      <c r="BS94" s="133"/>
      <c r="BT94" s="133"/>
      <c r="BU94" s="133"/>
      <c r="BV94" s="133"/>
      <c r="BW94" s="134"/>
      <c r="BX94" s="132"/>
      <c r="BY94" s="133"/>
      <c r="BZ94" s="133"/>
      <c r="CA94" s="133"/>
      <c r="CB94" s="133"/>
      <c r="CC94" s="133"/>
      <c r="CD94" s="133"/>
      <c r="CE94" s="215"/>
    </row>
    <row r="95" spans="1:83" s="23" customFormat="1" ht="12.75">
      <c r="A95" s="120" t="s">
        <v>150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45" t="s">
        <v>151</v>
      </c>
      <c r="S95" s="146"/>
      <c r="T95" s="146"/>
      <c r="U95" s="147"/>
      <c r="V95" s="188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90"/>
      <c r="AI95" s="132">
        <f>AR95+AZ95+BH95+BP95</f>
        <v>37131745.660000004</v>
      </c>
      <c r="AJ95" s="133"/>
      <c r="AK95" s="133"/>
      <c r="AL95" s="133"/>
      <c r="AM95" s="133"/>
      <c r="AN95" s="133"/>
      <c r="AO95" s="133"/>
      <c r="AP95" s="133"/>
      <c r="AQ95" s="134"/>
      <c r="AR95" s="158">
        <v>34078307.56</v>
      </c>
      <c r="AS95" s="159"/>
      <c r="AT95" s="159"/>
      <c r="AU95" s="159"/>
      <c r="AV95" s="159"/>
      <c r="AW95" s="159"/>
      <c r="AX95" s="159"/>
      <c r="AY95" s="160"/>
      <c r="AZ95" s="158"/>
      <c r="BA95" s="159"/>
      <c r="BB95" s="159"/>
      <c r="BC95" s="159"/>
      <c r="BD95" s="159"/>
      <c r="BE95" s="159"/>
      <c r="BF95" s="159"/>
      <c r="BG95" s="160"/>
      <c r="BH95" s="158"/>
      <c r="BI95" s="159"/>
      <c r="BJ95" s="159"/>
      <c r="BK95" s="159"/>
      <c r="BL95" s="159"/>
      <c r="BM95" s="159"/>
      <c r="BN95" s="159"/>
      <c r="BO95" s="160"/>
      <c r="BP95" s="158">
        <v>3053438.1</v>
      </c>
      <c r="BQ95" s="159"/>
      <c r="BR95" s="159"/>
      <c r="BS95" s="159"/>
      <c r="BT95" s="159"/>
      <c r="BU95" s="159"/>
      <c r="BV95" s="159"/>
      <c r="BW95" s="160"/>
      <c r="BX95" s="158"/>
      <c r="BY95" s="159"/>
      <c r="BZ95" s="159"/>
      <c r="CA95" s="159"/>
      <c r="CB95" s="159"/>
      <c r="CC95" s="159"/>
      <c r="CD95" s="159"/>
      <c r="CE95" s="217"/>
    </row>
    <row r="96" spans="1:83" s="23" customFormat="1" ht="12.75">
      <c r="A96" s="218" t="s">
        <v>152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124"/>
      <c r="S96" s="125"/>
      <c r="T96" s="125"/>
      <c r="U96" s="126"/>
      <c r="V96" s="194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6"/>
      <c r="AI96" s="132"/>
      <c r="AJ96" s="133"/>
      <c r="AK96" s="133"/>
      <c r="AL96" s="133"/>
      <c r="AM96" s="133"/>
      <c r="AN96" s="133"/>
      <c r="AO96" s="133"/>
      <c r="AP96" s="133"/>
      <c r="AQ96" s="134"/>
      <c r="AR96" s="138"/>
      <c r="AS96" s="139"/>
      <c r="AT96" s="139"/>
      <c r="AU96" s="139"/>
      <c r="AV96" s="139"/>
      <c r="AW96" s="139"/>
      <c r="AX96" s="139"/>
      <c r="AY96" s="140"/>
      <c r="AZ96" s="138"/>
      <c r="BA96" s="139"/>
      <c r="BB96" s="139"/>
      <c r="BC96" s="139"/>
      <c r="BD96" s="139"/>
      <c r="BE96" s="139"/>
      <c r="BF96" s="139"/>
      <c r="BG96" s="140"/>
      <c r="BH96" s="138"/>
      <c r="BI96" s="139"/>
      <c r="BJ96" s="139"/>
      <c r="BK96" s="139"/>
      <c r="BL96" s="139"/>
      <c r="BM96" s="139"/>
      <c r="BN96" s="139"/>
      <c r="BO96" s="140"/>
      <c r="BP96" s="138"/>
      <c r="BQ96" s="139"/>
      <c r="BR96" s="139"/>
      <c r="BS96" s="139"/>
      <c r="BT96" s="139"/>
      <c r="BU96" s="139"/>
      <c r="BV96" s="139"/>
      <c r="BW96" s="140"/>
      <c r="BX96" s="138"/>
      <c r="BY96" s="139"/>
      <c r="BZ96" s="139"/>
      <c r="CA96" s="139"/>
      <c r="CB96" s="139"/>
      <c r="CC96" s="139"/>
      <c r="CD96" s="139"/>
      <c r="CE96" s="142"/>
    </row>
    <row r="97" spans="1:83" s="23" customFormat="1" ht="12.75">
      <c r="A97" s="157" t="s">
        <v>153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45" t="s">
        <v>154</v>
      </c>
      <c r="S97" s="146"/>
      <c r="T97" s="146"/>
      <c r="U97" s="147"/>
      <c r="V97" s="148" t="s">
        <v>178</v>
      </c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7"/>
      <c r="AI97" s="132">
        <f>AR97+AZ97+BH97+BP97</f>
        <v>37131745.660000004</v>
      </c>
      <c r="AJ97" s="133"/>
      <c r="AK97" s="133"/>
      <c r="AL97" s="133"/>
      <c r="AM97" s="133"/>
      <c r="AN97" s="133"/>
      <c r="AO97" s="133"/>
      <c r="AP97" s="133"/>
      <c r="AQ97" s="134"/>
      <c r="AR97" s="158">
        <v>34078307.56</v>
      </c>
      <c r="AS97" s="159"/>
      <c r="AT97" s="159"/>
      <c r="AU97" s="159"/>
      <c r="AV97" s="159"/>
      <c r="AW97" s="159"/>
      <c r="AX97" s="159"/>
      <c r="AY97" s="160"/>
      <c r="AZ97" s="158"/>
      <c r="BA97" s="159"/>
      <c r="BB97" s="159"/>
      <c r="BC97" s="159"/>
      <c r="BD97" s="159"/>
      <c r="BE97" s="159"/>
      <c r="BF97" s="159"/>
      <c r="BG97" s="160"/>
      <c r="BH97" s="158"/>
      <c r="BI97" s="159"/>
      <c r="BJ97" s="159"/>
      <c r="BK97" s="159"/>
      <c r="BL97" s="159"/>
      <c r="BM97" s="159"/>
      <c r="BN97" s="159"/>
      <c r="BO97" s="160"/>
      <c r="BP97" s="158">
        <v>3053438.1</v>
      </c>
      <c r="BQ97" s="159"/>
      <c r="BR97" s="159"/>
      <c r="BS97" s="159"/>
      <c r="BT97" s="159"/>
      <c r="BU97" s="159"/>
      <c r="BV97" s="159"/>
      <c r="BW97" s="160"/>
      <c r="BX97" s="158"/>
      <c r="BY97" s="159"/>
      <c r="BZ97" s="159"/>
      <c r="CA97" s="159"/>
      <c r="CB97" s="159"/>
      <c r="CC97" s="159"/>
      <c r="CD97" s="159"/>
      <c r="CE97" s="217"/>
    </row>
    <row r="98" spans="1:83" s="23" customFormat="1" ht="12.75">
      <c r="A98" s="143" t="s">
        <v>155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24"/>
      <c r="S98" s="125"/>
      <c r="T98" s="125"/>
      <c r="U98" s="126"/>
      <c r="V98" s="128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6"/>
      <c r="AI98" s="132"/>
      <c r="AJ98" s="133"/>
      <c r="AK98" s="133"/>
      <c r="AL98" s="133"/>
      <c r="AM98" s="133"/>
      <c r="AN98" s="133"/>
      <c r="AO98" s="133"/>
      <c r="AP98" s="133"/>
      <c r="AQ98" s="134"/>
      <c r="AR98" s="138"/>
      <c r="AS98" s="139"/>
      <c r="AT98" s="139"/>
      <c r="AU98" s="139"/>
      <c r="AV98" s="139"/>
      <c r="AW98" s="139"/>
      <c r="AX98" s="139"/>
      <c r="AY98" s="140"/>
      <c r="AZ98" s="138"/>
      <c r="BA98" s="139"/>
      <c r="BB98" s="139"/>
      <c r="BC98" s="139"/>
      <c r="BD98" s="139"/>
      <c r="BE98" s="139"/>
      <c r="BF98" s="139"/>
      <c r="BG98" s="140"/>
      <c r="BH98" s="138"/>
      <c r="BI98" s="139"/>
      <c r="BJ98" s="139"/>
      <c r="BK98" s="139"/>
      <c r="BL98" s="139"/>
      <c r="BM98" s="139"/>
      <c r="BN98" s="139"/>
      <c r="BO98" s="140"/>
      <c r="BP98" s="138"/>
      <c r="BQ98" s="139"/>
      <c r="BR98" s="139"/>
      <c r="BS98" s="139"/>
      <c r="BT98" s="139"/>
      <c r="BU98" s="139"/>
      <c r="BV98" s="139"/>
      <c r="BW98" s="140"/>
      <c r="BX98" s="138"/>
      <c r="BY98" s="139"/>
      <c r="BZ98" s="139"/>
      <c r="CA98" s="139"/>
      <c r="CB98" s="139"/>
      <c r="CC98" s="139"/>
      <c r="CD98" s="139"/>
      <c r="CE98" s="142"/>
    </row>
    <row r="99" spans="1:83" s="23" customFormat="1" ht="12.75">
      <c r="A99" s="214" t="s">
        <v>156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00" t="s">
        <v>157</v>
      </c>
      <c r="S99" s="201"/>
      <c r="T99" s="201"/>
      <c r="U99" s="202"/>
      <c r="V99" s="230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2"/>
      <c r="AI99" s="132">
        <f>AR99+AZ99+BH99+BP99</f>
        <v>0</v>
      </c>
      <c r="AJ99" s="133"/>
      <c r="AK99" s="133"/>
      <c r="AL99" s="133"/>
      <c r="AM99" s="133"/>
      <c r="AN99" s="133"/>
      <c r="AO99" s="133"/>
      <c r="AP99" s="133"/>
      <c r="AQ99" s="134"/>
      <c r="AR99" s="132"/>
      <c r="AS99" s="133"/>
      <c r="AT99" s="133"/>
      <c r="AU99" s="133"/>
      <c r="AV99" s="133"/>
      <c r="AW99" s="133"/>
      <c r="AX99" s="133"/>
      <c r="AY99" s="134"/>
      <c r="AZ99" s="132"/>
      <c r="BA99" s="133"/>
      <c r="BB99" s="133"/>
      <c r="BC99" s="133"/>
      <c r="BD99" s="133"/>
      <c r="BE99" s="133"/>
      <c r="BF99" s="133"/>
      <c r="BG99" s="134"/>
      <c r="BH99" s="132"/>
      <c r="BI99" s="133"/>
      <c r="BJ99" s="133"/>
      <c r="BK99" s="133"/>
      <c r="BL99" s="133"/>
      <c r="BM99" s="133"/>
      <c r="BN99" s="133"/>
      <c r="BO99" s="134"/>
      <c r="BP99" s="132"/>
      <c r="BQ99" s="133"/>
      <c r="BR99" s="133"/>
      <c r="BS99" s="133"/>
      <c r="BT99" s="133"/>
      <c r="BU99" s="133"/>
      <c r="BV99" s="133"/>
      <c r="BW99" s="134"/>
      <c r="BX99" s="132"/>
      <c r="BY99" s="133"/>
      <c r="BZ99" s="133"/>
      <c r="CA99" s="133"/>
      <c r="CB99" s="133"/>
      <c r="CC99" s="133"/>
      <c r="CD99" s="133"/>
      <c r="CE99" s="215"/>
    </row>
    <row r="100" spans="1:83" s="23" customFormat="1" ht="12.75">
      <c r="A100" s="120" t="s">
        <v>158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45" t="s">
        <v>159</v>
      </c>
      <c r="S100" s="146"/>
      <c r="T100" s="146"/>
      <c r="U100" s="147"/>
      <c r="V100" s="148" t="s">
        <v>92</v>
      </c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7"/>
      <c r="AI100" s="132">
        <f>AR100+AZ100+BH100+BP100</f>
        <v>247985.66</v>
      </c>
      <c r="AJ100" s="133"/>
      <c r="AK100" s="133"/>
      <c r="AL100" s="133"/>
      <c r="AM100" s="133"/>
      <c r="AN100" s="133"/>
      <c r="AO100" s="133"/>
      <c r="AP100" s="133"/>
      <c r="AQ100" s="134"/>
      <c r="AR100" s="158">
        <v>117107.56</v>
      </c>
      <c r="AS100" s="159"/>
      <c r="AT100" s="159"/>
      <c r="AU100" s="159"/>
      <c r="AV100" s="159"/>
      <c r="AW100" s="159"/>
      <c r="AX100" s="159"/>
      <c r="AY100" s="160"/>
      <c r="AZ100" s="158"/>
      <c r="BA100" s="159"/>
      <c r="BB100" s="159"/>
      <c r="BC100" s="159"/>
      <c r="BD100" s="159"/>
      <c r="BE100" s="159"/>
      <c r="BF100" s="159"/>
      <c r="BG100" s="160"/>
      <c r="BH100" s="158"/>
      <c r="BI100" s="159"/>
      <c r="BJ100" s="159"/>
      <c r="BK100" s="159"/>
      <c r="BL100" s="159"/>
      <c r="BM100" s="159"/>
      <c r="BN100" s="159"/>
      <c r="BO100" s="160"/>
      <c r="BP100" s="158">
        <v>130878.1</v>
      </c>
      <c r="BQ100" s="159"/>
      <c r="BR100" s="159"/>
      <c r="BS100" s="159"/>
      <c r="BT100" s="159"/>
      <c r="BU100" s="159"/>
      <c r="BV100" s="159"/>
      <c r="BW100" s="160"/>
      <c r="BX100" s="158"/>
      <c r="BY100" s="159"/>
      <c r="BZ100" s="159"/>
      <c r="CA100" s="159"/>
      <c r="CB100" s="159"/>
      <c r="CC100" s="159"/>
      <c r="CD100" s="159"/>
      <c r="CE100" s="217"/>
    </row>
    <row r="101" spans="1:83" s="23" customFormat="1" ht="12.75">
      <c r="A101" s="218" t="s">
        <v>160</v>
      </c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124"/>
      <c r="S101" s="125"/>
      <c r="T101" s="125"/>
      <c r="U101" s="126"/>
      <c r="V101" s="128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6"/>
      <c r="AI101" s="132"/>
      <c r="AJ101" s="133"/>
      <c r="AK101" s="133"/>
      <c r="AL101" s="133"/>
      <c r="AM101" s="133"/>
      <c r="AN101" s="133"/>
      <c r="AO101" s="133"/>
      <c r="AP101" s="133"/>
      <c r="AQ101" s="134"/>
      <c r="AR101" s="138"/>
      <c r="AS101" s="139"/>
      <c r="AT101" s="139"/>
      <c r="AU101" s="139"/>
      <c r="AV101" s="139"/>
      <c r="AW101" s="139"/>
      <c r="AX101" s="139"/>
      <c r="AY101" s="140"/>
      <c r="AZ101" s="138"/>
      <c r="BA101" s="139"/>
      <c r="BB101" s="139"/>
      <c r="BC101" s="139"/>
      <c r="BD101" s="139"/>
      <c r="BE101" s="139"/>
      <c r="BF101" s="139"/>
      <c r="BG101" s="140"/>
      <c r="BH101" s="138"/>
      <c r="BI101" s="139"/>
      <c r="BJ101" s="139"/>
      <c r="BK101" s="139"/>
      <c r="BL101" s="139"/>
      <c r="BM101" s="139"/>
      <c r="BN101" s="139"/>
      <c r="BO101" s="140"/>
      <c r="BP101" s="138"/>
      <c r="BQ101" s="139"/>
      <c r="BR101" s="139"/>
      <c r="BS101" s="139"/>
      <c r="BT101" s="139"/>
      <c r="BU101" s="139"/>
      <c r="BV101" s="139"/>
      <c r="BW101" s="140"/>
      <c r="BX101" s="138"/>
      <c r="BY101" s="139"/>
      <c r="BZ101" s="139"/>
      <c r="CA101" s="139"/>
      <c r="CB101" s="139"/>
      <c r="CC101" s="139"/>
      <c r="CD101" s="139"/>
      <c r="CE101" s="142"/>
    </row>
    <row r="102" spans="1:83" s="23" customFormat="1" ht="12.75">
      <c r="A102" s="120" t="s">
        <v>161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45" t="s">
        <v>162</v>
      </c>
      <c r="S102" s="146"/>
      <c r="T102" s="146"/>
      <c r="U102" s="147"/>
      <c r="V102" s="148" t="s">
        <v>92</v>
      </c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7"/>
      <c r="AI102" s="132">
        <f>AR102+AZ102+BH102+BP102</f>
        <v>0</v>
      </c>
      <c r="AJ102" s="133"/>
      <c r="AK102" s="133"/>
      <c r="AL102" s="133"/>
      <c r="AM102" s="133"/>
      <c r="AN102" s="133"/>
      <c r="AO102" s="133"/>
      <c r="AP102" s="133"/>
      <c r="AQ102" s="134"/>
      <c r="AR102" s="158"/>
      <c r="AS102" s="159"/>
      <c r="AT102" s="159"/>
      <c r="AU102" s="159"/>
      <c r="AV102" s="159"/>
      <c r="AW102" s="159"/>
      <c r="AX102" s="159"/>
      <c r="AY102" s="160"/>
      <c r="AZ102" s="158"/>
      <c r="BA102" s="159"/>
      <c r="BB102" s="159"/>
      <c r="BC102" s="159"/>
      <c r="BD102" s="159"/>
      <c r="BE102" s="159"/>
      <c r="BF102" s="159"/>
      <c r="BG102" s="160"/>
      <c r="BH102" s="158"/>
      <c r="BI102" s="159"/>
      <c r="BJ102" s="159"/>
      <c r="BK102" s="159"/>
      <c r="BL102" s="159"/>
      <c r="BM102" s="159"/>
      <c r="BN102" s="159"/>
      <c r="BO102" s="160"/>
      <c r="BP102" s="158"/>
      <c r="BQ102" s="159"/>
      <c r="BR102" s="159"/>
      <c r="BS102" s="159"/>
      <c r="BT102" s="159"/>
      <c r="BU102" s="159"/>
      <c r="BV102" s="159"/>
      <c r="BW102" s="160"/>
      <c r="BX102" s="158"/>
      <c r="BY102" s="159"/>
      <c r="BZ102" s="159"/>
      <c r="CA102" s="159"/>
      <c r="CB102" s="159"/>
      <c r="CC102" s="159"/>
      <c r="CD102" s="159"/>
      <c r="CE102" s="217"/>
    </row>
    <row r="103" spans="1:83" s="23" customFormat="1" ht="13.5" thickBot="1">
      <c r="A103" s="218" t="s">
        <v>160</v>
      </c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43"/>
      <c r="S103" s="244"/>
      <c r="T103" s="244"/>
      <c r="U103" s="245"/>
      <c r="V103" s="246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5"/>
      <c r="AI103" s="247"/>
      <c r="AJ103" s="248"/>
      <c r="AK103" s="248"/>
      <c r="AL103" s="248"/>
      <c r="AM103" s="248"/>
      <c r="AN103" s="248"/>
      <c r="AO103" s="248"/>
      <c r="AP103" s="248"/>
      <c r="AQ103" s="249"/>
      <c r="AR103" s="239"/>
      <c r="AS103" s="240"/>
      <c r="AT103" s="240"/>
      <c r="AU103" s="240"/>
      <c r="AV103" s="240"/>
      <c r="AW103" s="240"/>
      <c r="AX103" s="240"/>
      <c r="AY103" s="241"/>
      <c r="AZ103" s="239"/>
      <c r="BA103" s="240"/>
      <c r="BB103" s="240"/>
      <c r="BC103" s="240"/>
      <c r="BD103" s="240"/>
      <c r="BE103" s="240"/>
      <c r="BF103" s="240"/>
      <c r="BG103" s="241"/>
      <c r="BH103" s="239"/>
      <c r="BI103" s="240"/>
      <c r="BJ103" s="240"/>
      <c r="BK103" s="240"/>
      <c r="BL103" s="240"/>
      <c r="BM103" s="240"/>
      <c r="BN103" s="240"/>
      <c r="BO103" s="241"/>
      <c r="BP103" s="239"/>
      <c r="BQ103" s="240"/>
      <c r="BR103" s="240"/>
      <c r="BS103" s="240"/>
      <c r="BT103" s="240"/>
      <c r="BU103" s="240"/>
      <c r="BV103" s="240"/>
      <c r="BW103" s="241"/>
      <c r="BX103" s="239"/>
      <c r="BY103" s="240"/>
      <c r="BZ103" s="240"/>
      <c r="CA103" s="240"/>
      <c r="CB103" s="240"/>
      <c r="CC103" s="240"/>
      <c r="CD103" s="240"/>
      <c r="CE103" s="242"/>
    </row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</sheetData>
  <sheetProtection/>
  <mergeCells count="655">
    <mergeCell ref="BX102:CE103"/>
    <mergeCell ref="A103:Q103"/>
    <mergeCell ref="BX100:CE101"/>
    <mergeCell ref="A101:Q101"/>
    <mergeCell ref="A102:Q102"/>
    <mergeCell ref="R102:U103"/>
    <mergeCell ref="V102:AH103"/>
    <mergeCell ref="AI102:AQ103"/>
    <mergeCell ref="AR102:AY103"/>
    <mergeCell ref="AZ102:BG103"/>
    <mergeCell ref="BH102:BO103"/>
    <mergeCell ref="BP102:BW103"/>
    <mergeCell ref="BP99:BW99"/>
    <mergeCell ref="BX99:CE99"/>
    <mergeCell ref="A100:Q100"/>
    <mergeCell ref="R100:U101"/>
    <mergeCell ref="V100:AH101"/>
    <mergeCell ref="AI100:AQ101"/>
    <mergeCell ref="AR100:AY101"/>
    <mergeCell ref="AZ100:BG101"/>
    <mergeCell ref="BH100:BO101"/>
    <mergeCell ref="BP100:BW101"/>
    <mergeCell ref="BP97:BW98"/>
    <mergeCell ref="BX97:CE98"/>
    <mergeCell ref="A98:Q98"/>
    <mergeCell ref="A99:Q99"/>
    <mergeCell ref="R99:U99"/>
    <mergeCell ref="V99:AH99"/>
    <mergeCell ref="AI99:AQ99"/>
    <mergeCell ref="AR99:AY99"/>
    <mergeCell ref="AZ99:BG99"/>
    <mergeCell ref="BH99:BO99"/>
    <mergeCell ref="BP95:BW96"/>
    <mergeCell ref="BX95:CE96"/>
    <mergeCell ref="A96:Q96"/>
    <mergeCell ref="A97:Q97"/>
    <mergeCell ref="R97:U98"/>
    <mergeCell ref="V97:AH98"/>
    <mergeCell ref="AI97:AQ98"/>
    <mergeCell ref="AR97:AY98"/>
    <mergeCell ref="AZ97:BG98"/>
    <mergeCell ref="BH97:BO98"/>
    <mergeCell ref="BH94:BO94"/>
    <mergeCell ref="BP94:BW94"/>
    <mergeCell ref="BX94:CE94"/>
    <mergeCell ref="A95:Q95"/>
    <mergeCell ref="R95:U96"/>
    <mergeCell ref="V95:AH96"/>
    <mergeCell ref="AI95:AQ96"/>
    <mergeCell ref="AR95:AY96"/>
    <mergeCell ref="AZ95:BG96"/>
    <mergeCell ref="BH95:BO96"/>
    <mergeCell ref="BH92:BO93"/>
    <mergeCell ref="BP92:BW93"/>
    <mergeCell ref="BX92:CE93"/>
    <mergeCell ref="A93:Q93"/>
    <mergeCell ref="A94:Q94"/>
    <mergeCell ref="R94:U94"/>
    <mergeCell ref="V94:AH94"/>
    <mergeCell ref="AI94:AQ94"/>
    <mergeCell ref="AR94:AY94"/>
    <mergeCell ref="AZ94:BG94"/>
    <mergeCell ref="BH90:BO91"/>
    <mergeCell ref="BP90:BW91"/>
    <mergeCell ref="BX90:CE91"/>
    <mergeCell ref="A91:Q91"/>
    <mergeCell ref="A92:Q92"/>
    <mergeCell ref="R92:U93"/>
    <mergeCell ref="V92:AH93"/>
    <mergeCell ref="AI92:AQ93"/>
    <mergeCell ref="AR92:AY93"/>
    <mergeCell ref="AZ92:BG93"/>
    <mergeCell ref="A90:Q90"/>
    <mergeCell ref="R90:U91"/>
    <mergeCell ref="V90:AH91"/>
    <mergeCell ref="AI90:AQ91"/>
    <mergeCell ref="AR90:AY91"/>
    <mergeCell ref="AZ90:BG91"/>
    <mergeCell ref="BX88:CE88"/>
    <mergeCell ref="A89:Q89"/>
    <mergeCell ref="R89:U89"/>
    <mergeCell ref="V89:AH89"/>
    <mergeCell ref="AI89:AQ89"/>
    <mergeCell ref="AR89:AY89"/>
    <mergeCell ref="AZ89:BG89"/>
    <mergeCell ref="BH89:BO89"/>
    <mergeCell ref="BP89:BW89"/>
    <mergeCell ref="BX89:CE89"/>
    <mergeCell ref="BP87:BW87"/>
    <mergeCell ref="BX87:CE87"/>
    <mergeCell ref="A88:Q88"/>
    <mergeCell ref="R88:U88"/>
    <mergeCell ref="V88:AH88"/>
    <mergeCell ref="AI88:AQ88"/>
    <mergeCell ref="AR88:AY88"/>
    <mergeCell ref="AZ88:BG88"/>
    <mergeCell ref="BH88:BO88"/>
    <mergeCell ref="BP88:BW88"/>
    <mergeCell ref="BH86:BO86"/>
    <mergeCell ref="BP86:BW86"/>
    <mergeCell ref="BX86:CE86"/>
    <mergeCell ref="A87:Q87"/>
    <mergeCell ref="R87:U87"/>
    <mergeCell ref="V87:AH87"/>
    <mergeCell ref="AI87:AQ87"/>
    <mergeCell ref="AR87:AY87"/>
    <mergeCell ref="AZ87:BG87"/>
    <mergeCell ref="BH87:BO87"/>
    <mergeCell ref="A86:Q86"/>
    <mergeCell ref="R86:U86"/>
    <mergeCell ref="V86:AH86"/>
    <mergeCell ref="AI86:AQ86"/>
    <mergeCell ref="AR86:AY86"/>
    <mergeCell ref="AZ86:BG86"/>
    <mergeCell ref="BX84:CE84"/>
    <mergeCell ref="A85:Q85"/>
    <mergeCell ref="R85:U85"/>
    <mergeCell ref="V85:AH85"/>
    <mergeCell ref="AI85:AQ85"/>
    <mergeCell ref="AR85:AY85"/>
    <mergeCell ref="AZ85:BG85"/>
    <mergeCell ref="BH85:BO85"/>
    <mergeCell ref="BP85:BW85"/>
    <mergeCell ref="BX85:CE85"/>
    <mergeCell ref="BP83:BW83"/>
    <mergeCell ref="BX83:CE83"/>
    <mergeCell ref="A84:Q84"/>
    <mergeCell ref="R84:U84"/>
    <mergeCell ref="V84:AH84"/>
    <mergeCell ref="AI84:AQ84"/>
    <mergeCell ref="AR84:AY84"/>
    <mergeCell ref="AZ84:BG84"/>
    <mergeCell ref="BH84:BO84"/>
    <mergeCell ref="BP84:BW84"/>
    <mergeCell ref="BH82:BO82"/>
    <mergeCell ref="BP82:BW82"/>
    <mergeCell ref="BX82:CE82"/>
    <mergeCell ref="A83:Q83"/>
    <mergeCell ref="R83:U83"/>
    <mergeCell ref="V83:AH83"/>
    <mergeCell ref="AI83:AQ83"/>
    <mergeCell ref="AR83:AY83"/>
    <mergeCell ref="AZ83:BG83"/>
    <mergeCell ref="BH83:BO83"/>
    <mergeCell ref="A82:Q82"/>
    <mergeCell ref="R82:U82"/>
    <mergeCell ref="V82:AH82"/>
    <mergeCell ref="AI82:AQ82"/>
    <mergeCell ref="AR82:AY82"/>
    <mergeCell ref="AZ82:BG82"/>
    <mergeCell ref="BX80:CE80"/>
    <mergeCell ref="A81:Q81"/>
    <mergeCell ref="R81:U81"/>
    <mergeCell ref="V81:AH81"/>
    <mergeCell ref="AI81:AQ81"/>
    <mergeCell ref="AR81:AY81"/>
    <mergeCell ref="AZ81:BG81"/>
    <mergeCell ref="BH81:BO81"/>
    <mergeCell ref="BP81:BW81"/>
    <mergeCell ref="BX81:CE81"/>
    <mergeCell ref="BP79:BW79"/>
    <mergeCell ref="BX79:CE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BH78:BO78"/>
    <mergeCell ref="BP78:BW78"/>
    <mergeCell ref="BX78:CE78"/>
    <mergeCell ref="A79:Q79"/>
    <mergeCell ref="R79:U79"/>
    <mergeCell ref="V79:AH79"/>
    <mergeCell ref="AI79:AQ79"/>
    <mergeCell ref="AR79:AY79"/>
    <mergeCell ref="AZ79:BG79"/>
    <mergeCell ref="BH79:BO79"/>
    <mergeCell ref="AZ77:BG77"/>
    <mergeCell ref="BH77:BO77"/>
    <mergeCell ref="BP77:BW77"/>
    <mergeCell ref="BX77:CE77"/>
    <mergeCell ref="A78:Q78"/>
    <mergeCell ref="R78:U78"/>
    <mergeCell ref="V78:AH78"/>
    <mergeCell ref="AI78:AQ78"/>
    <mergeCell ref="AR78:AY78"/>
    <mergeCell ref="AZ78:BG78"/>
    <mergeCell ref="AZ75:BG76"/>
    <mergeCell ref="BH75:BO76"/>
    <mergeCell ref="BP75:BW76"/>
    <mergeCell ref="BX75:CE76"/>
    <mergeCell ref="A76:Q76"/>
    <mergeCell ref="A77:Q77"/>
    <mergeCell ref="R77:U77"/>
    <mergeCell ref="V77:AH77"/>
    <mergeCell ref="AI77:AQ77"/>
    <mergeCell ref="AR77:AY77"/>
    <mergeCell ref="BH72:BO74"/>
    <mergeCell ref="BP72:BW74"/>
    <mergeCell ref="BX72:CE74"/>
    <mergeCell ref="A73:Q73"/>
    <mergeCell ref="A74:Q74"/>
    <mergeCell ref="A75:Q75"/>
    <mergeCell ref="R75:U76"/>
    <mergeCell ref="V75:AH76"/>
    <mergeCell ref="AI75:AQ76"/>
    <mergeCell ref="AR75:AY76"/>
    <mergeCell ref="BH70:BO71"/>
    <mergeCell ref="BP70:BW71"/>
    <mergeCell ref="BX70:CE71"/>
    <mergeCell ref="A71:Q71"/>
    <mergeCell ref="A72:Q72"/>
    <mergeCell ref="R72:U74"/>
    <mergeCell ref="V72:AH74"/>
    <mergeCell ref="AI72:AQ74"/>
    <mergeCell ref="AR72:AY74"/>
    <mergeCell ref="AZ72:BG74"/>
    <mergeCell ref="A70:Q70"/>
    <mergeCell ref="R70:U71"/>
    <mergeCell ref="V70:AH71"/>
    <mergeCell ref="AI70:AQ71"/>
    <mergeCell ref="AR70:AY71"/>
    <mergeCell ref="AZ70:BG71"/>
    <mergeCell ref="BX68:CE68"/>
    <mergeCell ref="A69:Q69"/>
    <mergeCell ref="R69:U69"/>
    <mergeCell ref="V69:AH69"/>
    <mergeCell ref="AI69:AQ69"/>
    <mergeCell ref="AR69:AY69"/>
    <mergeCell ref="AZ69:BG69"/>
    <mergeCell ref="BH69:BO69"/>
    <mergeCell ref="BP69:BW69"/>
    <mergeCell ref="BX69:CE69"/>
    <mergeCell ref="BP67:BW67"/>
    <mergeCell ref="BX67:CE67"/>
    <mergeCell ref="A68:Q68"/>
    <mergeCell ref="R68:U68"/>
    <mergeCell ref="V68:AH68"/>
    <mergeCell ref="AI68:AQ68"/>
    <mergeCell ref="AR68:AY68"/>
    <mergeCell ref="AZ68:BG68"/>
    <mergeCell ref="BH68:BO68"/>
    <mergeCell ref="BP68:BW68"/>
    <mergeCell ref="BH66:BO66"/>
    <mergeCell ref="BP66:BW66"/>
    <mergeCell ref="BX66:CE66"/>
    <mergeCell ref="A67:Q67"/>
    <mergeCell ref="R67:U67"/>
    <mergeCell ref="V67:AH67"/>
    <mergeCell ref="AI67:AQ67"/>
    <mergeCell ref="AR67:AY67"/>
    <mergeCell ref="AZ67:BG67"/>
    <mergeCell ref="BH67:BO67"/>
    <mergeCell ref="AZ65:BG65"/>
    <mergeCell ref="BH65:BO65"/>
    <mergeCell ref="BP65:BW65"/>
    <mergeCell ref="BX65:CE65"/>
    <mergeCell ref="A66:Q66"/>
    <mergeCell ref="R66:U66"/>
    <mergeCell ref="V66:AH66"/>
    <mergeCell ref="AI66:AQ66"/>
    <mergeCell ref="AR66:AY66"/>
    <mergeCell ref="AZ66:BG66"/>
    <mergeCell ref="A64:Q64"/>
    <mergeCell ref="A65:Q65"/>
    <mergeCell ref="R65:U65"/>
    <mergeCell ref="V65:AH65"/>
    <mergeCell ref="AI65:AQ65"/>
    <mergeCell ref="AR65:AY65"/>
    <mergeCell ref="BX62:CE62"/>
    <mergeCell ref="A63:Q63"/>
    <mergeCell ref="R63:U64"/>
    <mergeCell ref="V63:AH64"/>
    <mergeCell ref="AI63:AQ64"/>
    <mergeCell ref="AR63:AY64"/>
    <mergeCell ref="AZ63:BG64"/>
    <mergeCell ref="BH63:BO64"/>
    <mergeCell ref="BP63:BW64"/>
    <mergeCell ref="BX63:CE64"/>
    <mergeCell ref="BP61:BW61"/>
    <mergeCell ref="BX61:CE61"/>
    <mergeCell ref="A62:Q62"/>
    <mergeCell ref="R62:U62"/>
    <mergeCell ref="V62:AH62"/>
    <mergeCell ref="AI62:AQ62"/>
    <mergeCell ref="AR62:AY62"/>
    <mergeCell ref="AZ62:BG62"/>
    <mergeCell ref="BH62:BO62"/>
    <mergeCell ref="BP62:BW62"/>
    <mergeCell ref="BP59:BW60"/>
    <mergeCell ref="BX59:CE60"/>
    <mergeCell ref="A60:Q60"/>
    <mergeCell ref="A61:Q61"/>
    <mergeCell ref="R61:U61"/>
    <mergeCell ref="V61:AH61"/>
    <mergeCell ref="AI61:AQ61"/>
    <mergeCell ref="AR61:AY61"/>
    <mergeCell ref="AZ61:BG61"/>
    <mergeCell ref="BH61:BO61"/>
    <mergeCell ref="BH58:BO58"/>
    <mergeCell ref="BP58:BW58"/>
    <mergeCell ref="BX58:CE58"/>
    <mergeCell ref="A59:Q59"/>
    <mergeCell ref="R59:U60"/>
    <mergeCell ref="V59:AH60"/>
    <mergeCell ref="AI59:AQ60"/>
    <mergeCell ref="AR59:AY60"/>
    <mergeCell ref="AZ59:BG60"/>
    <mergeCell ref="BH59:BO60"/>
    <mergeCell ref="A58:Q58"/>
    <mergeCell ref="R58:U58"/>
    <mergeCell ref="V58:AH58"/>
    <mergeCell ref="AI58:AQ58"/>
    <mergeCell ref="AR58:AY58"/>
    <mergeCell ref="AZ58:BG58"/>
    <mergeCell ref="BX56:CE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BP55:BW55"/>
    <mergeCell ref="BX55:CE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H54:BO54"/>
    <mergeCell ref="BP54:BW54"/>
    <mergeCell ref="BX54:CE54"/>
    <mergeCell ref="A55:Q55"/>
    <mergeCell ref="R55:U55"/>
    <mergeCell ref="V55:AH55"/>
    <mergeCell ref="AI55:AQ55"/>
    <mergeCell ref="AR55:AY55"/>
    <mergeCell ref="AZ55:BG55"/>
    <mergeCell ref="BH55:BO55"/>
    <mergeCell ref="AZ53:BG53"/>
    <mergeCell ref="BH53:BO53"/>
    <mergeCell ref="BP53:BW53"/>
    <mergeCell ref="BX53:CE53"/>
    <mergeCell ref="A54:Q54"/>
    <mergeCell ref="R54:U54"/>
    <mergeCell ref="V54:AH54"/>
    <mergeCell ref="AI54:AQ54"/>
    <mergeCell ref="AR54:AY54"/>
    <mergeCell ref="AZ54:BG54"/>
    <mergeCell ref="BH50:BO52"/>
    <mergeCell ref="BP50:BW52"/>
    <mergeCell ref="BX50:CE52"/>
    <mergeCell ref="A51:Q51"/>
    <mergeCell ref="A52:Q52"/>
    <mergeCell ref="A53:Q53"/>
    <mergeCell ref="R53:U53"/>
    <mergeCell ref="V53:AH53"/>
    <mergeCell ref="AI53:AQ53"/>
    <mergeCell ref="AR53:AY53"/>
    <mergeCell ref="BH48:BO49"/>
    <mergeCell ref="BP48:BW49"/>
    <mergeCell ref="BX48:CE49"/>
    <mergeCell ref="A49:Q49"/>
    <mergeCell ref="A50:Q50"/>
    <mergeCell ref="R50:U52"/>
    <mergeCell ref="V50:AH52"/>
    <mergeCell ref="AI50:AQ52"/>
    <mergeCell ref="AR50:AY52"/>
    <mergeCell ref="AZ50:BG52"/>
    <mergeCell ref="A48:Q48"/>
    <mergeCell ref="R48:U49"/>
    <mergeCell ref="V48:AH49"/>
    <mergeCell ref="AI48:AQ49"/>
    <mergeCell ref="AR48:AY49"/>
    <mergeCell ref="AZ48:BG49"/>
    <mergeCell ref="BX46:CE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BP45:BW45"/>
    <mergeCell ref="BX45:CE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P43:BW44"/>
    <mergeCell ref="BX43:CE44"/>
    <mergeCell ref="A44:Q44"/>
    <mergeCell ref="A45:Q45"/>
    <mergeCell ref="R45:U45"/>
    <mergeCell ref="V45:AH45"/>
    <mergeCell ref="AI45:AQ45"/>
    <mergeCell ref="AR45:AY45"/>
    <mergeCell ref="AZ45:BG45"/>
    <mergeCell ref="BH45:BO45"/>
    <mergeCell ref="BH42:BO42"/>
    <mergeCell ref="BP42:BW42"/>
    <mergeCell ref="BX42:CE42"/>
    <mergeCell ref="A43:Q43"/>
    <mergeCell ref="R43:U44"/>
    <mergeCell ref="V43:AH44"/>
    <mergeCell ref="AI43:AQ44"/>
    <mergeCell ref="AR43:AY44"/>
    <mergeCell ref="AZ43:BG44"/>
    <mergeCell ref="BH43:BO44"/>
    <mergeCell ref="BH40:BO41"/>
    <mergeCell ref="BP40:BW41"/>
    <mergeCell ref="BX40:CE41"/>
    <mergeCell ref="A41:Q41"/>
    <mergeCell ref="A42:Q42"/>
    <mergeCell ref="R42:U42"/>
    <mergeCell ref="V42:AH42"/>
    <mergeCell ref="AI42:AQ42"/>
    <mergeCell ref="AR42:AY42"/>
    <mergeCell ref="AZ42:BG42"/>
    <mergeCell ref="A40:Q40"/>
    <mergeCell ref="R40:U41"/>
    <mergeCell ref="V40:AH41"/>
    <mergeCell ref="AI40:AQ41"/>
    <mergeCell ref="AR40:AY41"/>
    <mergeCell ref="AZ40:BG41"/>
    <mergeCell ref="BX35:CE39"/>
    <mergeCell ref="A36:Q36"/>
    <mergeCell ref="A37:Q37"/>
    <mergeCell ref="A38:Q38"/>
    <mergeCell ref="A39:Q39"/>
    <mergeCell ref="A35:Q35"/>
    <mergeCell ref="R35:U39"/>
    <mergeCell ref="V35:AH39"/>
    <mergeCell ref="AI35:AQ39"/>
    <mergeCell ref="AR35:AY39"/>
    <mergeCell ref="AZ35:BG39"/>
    <mergeCell ref="AZ32:BG34"/>
    <mergeCell ref="BH32:BO34"/>
    <mergeCell ref="BP32:BW34"/>
    <mergeCell ref="BH35:BO39"/>
    <mergeCell ref="BP35:BW39"/>
    <mergeCell ref="BX32:CE34"/>
    <mergeCell ref="A33:Q33"/>
    <mergeCell ref="A34:Q34"/>
    <mergeCell ref="AZ30:BG31"/>
    <mergeCell ref="BH30:BO31"/>
    <mergeCell ref="BP30:BW31"/>
    <mergeCell ref="BX30:CE31"/>
    <mergeCell ref="A31:Q31"/>
    <mergeCell ref="A32:Q32"/>
    <mergeCell ref="R32:U34"/>
    <mergeCell ref="V32:AH34"/>
    <mergeCell ref="AI32:AQ34"/>
    <mergeCell ref="AR32:AY34"/>
    <mergeCell ref="AZ28:BG29"/>
    <mergeCell ref="BH28:BO29"/>
    <mergeCell ref="BP28:BW29"/>
    <mergeCell ref="BX28:CE29"/>
    <mergeCell ref="A29:Q29"/>
    <mergeCell ref="A30:Q30"/>
    <mergeCell ref="R30:U31"/>
    <mergeCell ref="V30:AH31"/>
    <mergeCell ref="AI30:AQ31"/>
    <mergeCell ref="AR30:AY31"/>
    <mergeCell ref="A27:Q27"/>
    <mergeCell ref="A28:Q28"/>
    <mergeCell ref="R28:U29"/>
    <mergeCell ref="V28:AH29"/>
    <mergeCell ref="AI28:AQ29"/>
    <mergeCell ref="AR28:AY29"/>
    <mergeCell ref="BX25:CE25"/>
    <mergeCell ref="A26:Q26"/>
    <mergeCell ref="R26:U27"/>
    <mergeCell ref="V26:AH27"/>
    <mergeCell ref="AI26:AQ27"/>
    <mergeCell ref="AR26:AY27"/>
    <mergeCell ref="AZ26:BG27"/>
    <mergeCell ref="BH26:BO27"/>
    <mergeCell ref="BP26:BW27"/>
    <mergeCell ref="BX26:CE27"/>
    <mergeCell ref="BP24:BW24"/>
    <mergeCell ref="BX24:CE24"/>
    <mergeCell ref="A25:Q25"/>
    <mergeCell ref="R25:U25"/>
    <mergeCell ref="V25:AH25"/>
    <mergeCell ref="AI25:AQ25"/>
    <mergeCell ref="AR25:AY25"/>
    <mergeCell ref="AZ25:BG25"/>
    <mergeCell ref="BH25:BO25"/>
    <mergeCell ref="BP25:BW25"/>
    <mergeCell ref="BH23:BO23"/>
    <mergeCell ref="BP23:BW23"/>
    <mergeCell ref="BX23:CE23"/>
    <mergeCell ref="A24:Q24"/>
    <mergeCell ref="R24:U24"/>
    <mergeCell ref="V24:AH24"/>
    <mergeCell ref="AI24:AQ24"/>
    <mergeCell ref="AR24:AY24"/>
    <mergeCell ref="AZ24:BG24"/>
    <mergeCell ref="BH24:BO24"/>
    <mergeCell ref="A23:Q23"/>
    <mergeCell ref="R23:U23"/>
    <mergeCell ref="V23:AH23"/>
    <mergeCell ref="AI23:AQ23"/>
    <mergeCell ref="AR23:AY23"/>
    <mergeCell ref="AZ23:BG23"/>
    <mergeCell ref="BX21:CE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BP20:BW20"/>
    <mergeCell ref="BX20:CE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H19:BO19"/>
    <mergeCell ref="BP19:BW19"/>
    <mergeCell ref="BX19:CE19"/>
    <mergeCell ref="A20:Q20"/>
    <mergeCell ref="R20:U20"/>
    <mergeCell ref="V20:AH20"/>
    <mergeCell ref="AI20:AQ20"/>
    <mergeCell ref="AR20:AY20"/>
    <mergeCell ref="AZ20:BG20"/>
    <mergeCell ref="BH20:BO20"/>
    <mergeCell ref="A19:Q19"/>
    <mergeCell ref="R19:U19"/>
    <mergeCell ref="V19:AH19"/>
    <mergeCell ref="AI19:AQ19"/>
    <mergeCell ref="AR19:AY19"/>
    <mergeCell ref="AZ19:BG19"/>
    <mergeCell ref="BX17:CE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BP16:BW16"/>
    <mergeCell ref="BX16:CE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H15:BO15"/>
    <mergeCell ref="BP15:BW15"/>
    <mergeCell ref="BX15:CE15"/>
    <mergeCell ref="A16:Q16"/>
    <mergeCell ref="R16:U16"/>
    <mergeCell ref="V16:AH16"/>
    <mergeCell ref="AI16:AQ16"/>
    <mergeCell ref="AR16:AY16"/>
    <mergeCell ref="AZ16:BG16"/>
    <mergeCell ref="BH16:BO16"/>
    <mergeCell ref="A15:Q15"/>
    <mergeCell ref="R15:U15"/>
    <mergeCell ref="V15:AH15"/>
    <mergeCell ref="AI15:AQ15"/>
    <mergeCell ref="AR15:AY15"/>
    <mergeCell ref="AZ15:BG15"/>
    <mergeCell ref="BX13:CE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BH12:BO12"/>
    <mergeCell ref="BP12:CE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A12:Q12"/>
    <mergeCell ref="R12:U12"/>
    <mergeCell ref="V12:AH12"/>
    <mergeCell ref="AI12:AQ12"/>
    <mergeCell ref="AR12:AY12"/>
    <mergeCell ref="AZ12:BG12"/>
    <mergeCell ref="BP10:CE10"/>
    <mergeCell ref="A11:Q11"/>
    <mergeCell ref="R11:U11"/>
    <mergeCell ref="V11:AH11"/>
    <mergeCell ref="AI11:AQ11"/>
    <mergeCell ref="AR11:AY11"/>
    <mergeCell ref="AZ11:BG11"/>
    <mergeCell ref="BH11:BO11"/>
    <mergeCell ref="BP11:CE11"/>
    <mergeCell ref="AZ9:BG9"/>
    <mergeCell ref="BH9:BO9"/>
    <mergeCell ref="BP9:CE9"/>
    <mergeCell ref="A10:Q10"/>
    <mergeCell ref="R10:U10"/>
    <mergeCell ref="V10:AH10"/>
    <mergeCell ref="AI10:AQ10"/>
    <mergeCell ref="AR10:AY10"/>
    <mergeCell ref="AZ10:BG10"/>
    <mergeCell ref="BH10:BO10"/>
    <mergeCell ref="A8:Q8"/>
    <mergeCell ref="R8:U8"/>
    <mergeCell ref="V8:AH8"/>
    <mergeCell ref="AI8:AQ8"/>
    <mergeCell ref="AR8:CE8"/>
    <mergeCell ref="A9:Q9"/>
    <mergeCell ref="R9:U9"/>
    <mergeCell ref="V9:AH9"/>
    <mergeCell ref="AI9:AQ9"/>
    <mergeCell ref="AR9:AY9"/>
    <mergeCell ref="A3:BE3"/>
    <mergeCell ref="A4:CE4"/>
    <mergeCell ref="AN5:BA5"/>
    <mergeCell ref="A7:Q7"/>
    <mergeCell ref="R7:U7"/>
    <mergeCell ref="V7:AH7"/>
    <mergeCell ref="AI7:CE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CU30"/>
  <sheetViews>
    <sheetView zoomScalePageLayoutView="0" workbookViewId="0" topLeftCell="A1">
      <selection activeCell="BN39" sqref="BN39"/>
    </sheetView>
  </sheetViews>
  <sheetFormatPr defaultColWidth="1.421875" defaultRowHeight="15"/>
  <cols>
    <col min="1" max="33" width="1.421875" style="17" customWidth="1"/>
    <col min="34" max="34" width="3.7109375" style="17" customWidth="1"/>
    <col min="35" max="56" width="1.421875" style="17" customWidth="1"/>
    <col min="57" max="57" width="1.28515625" style="17" customWidth="1"/>
    <col min="58" max="79" width="1.421875" style="17" customWidth="1"/>
    <col min="80" max="80" width="3.00390625" style="17" customWidth="1"/>
    <col min="81" max="84" width="1.421875" style="17" customWidth="1"/>
    <col min="85" max="85" width="3.7109375" style="17" customWidth="1"/>
    <col min="86" max="16384" width="1.421875" style="17" customWidth="1"/>
  </cols>
  <sheetData>
    <row r="1" s="23" customFormat="1" ht="12.75">
      <c r="CU1" s="24" t="s">
        <v>188</v>
      </c>
    </row>
    <row r="2" s="23" customFormat="1" ht="12.75"/>
    <row r="3" spans="1:75" ht="15.75">
      <c r="A3" s="106" t="s">
        <v>224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26"/>
      <c r="BS3" s="26"/>
      <c r="BT3" s="26"/>
      <c r="BU3" s="26"/>
      <c r="BV3" s="26"/>
      <c r="BW3" s="26"/>
    </row>
    <row r="4" spans="1:99" ht="15.75">
      <c r="A4" s="107" t="s">
        <v>266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</row>
    <row r="5" spans="38:63" ht="15.75">
      <c r="AL5" s="18" t="s">
        <v>17</v>
      </c>
      <c r="AN5" s="108" t="s">
        <v>269</v>
      </c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6">
        <v>20</v>
      </c>
      <c r="BE5" s="106"/>
      <c r="BF5" s="106"/>
      <c r="BG5" s="108" t="s">
        <v>270</v>
      </c>
      <c r="BH5" s="108"/>
      <c r="BI5" s="108"/>
      <c r="BK5" s="17" t="s">
        <v>0</v>
      </c>
    </row>
    <row r="7" spans="1:99" s="23" customFormat="1" ht="12.75">
      <c r="A7" s="266" t="s">
        <v>56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7"/>
      <c r="Q7" s="263" t="s">
        <v>57</v>
      </c>
      <c r="R7" s="266"/>
      <c r="S7" s="266"/>
      <c r="T7" s="266"/>
      <c r="U7" s="267"/>
      <c r="V7" s="149" t="s">
        <v>189</v>
      </c>
      <c r="W7" s="150"/>
      <c r="X7" s="150"/>
      <c r="Y7" s="150"/>
      <c r="Z7" s="150"/>
      <c r="AA7" s="151"/>
      <c r="AB7" s="264" t="s">
        <v>190</v>
      </c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</row>
    <row r="8" spans="1:99" s="23" customFormat="1" ht="12.75">
      <c r="A8" s="256" t="s">
        <v>60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7"/>
      <c r="Q8" s="255" t="s">
        <v>191</v>
      </c>
      <c r="R8" s="256"/>
      <c r="S8" s="256"/>
      <c r="T8" s="256"/>
      <c r="U8" s="257"/>
      <c r="V8" s="164" t="s">
        <v>192</v>
      </c>
      <c r="W8" s="165"/>
      <c r="X8" s="165"/>
      <c r="Y8" s="165"/>
      <c r="Z8" s="165"/>
      <c r="AA8" s="166"/>
      <c r="AB8" s="263" t="s">
        <v>193</v>
      </c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7"/>
      <c r="AZ8" s="264" t="s">
        <v>24</v>
      </c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</row>
    <row r="9" spans="1:99" s="23" customFormat="1" ht="12.7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7"/>
      <c r="Q9" s="255"/>
      <c r="R9" s="256"/>
      <c r="S9" s="256"/>
      <c r="T9" s="256"/>
      <c r="U9" s="257"/>
      <c r="V9" s="164" t="s">
        <v>194</v>
      </c>
      <c r="W9" s="165"/>
      <c r="X9" s="165"/>
      <c r="Y9" s="165"/>
      <c r="Z9" s="165"/>
      <c r="AA9" s="166"/>
      <c r="AB9" s="255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7"/>
      <c r="AZ9" s="263" t="s">
        <v>195</v>
      </c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7"/>
      <c r="BX9" s="263" t="s">
        <v>195</v>
      </c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</row>
    <row r="10" spans="1:99" s="23" customFormat="1" ht="12.7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7"/>
      <c r="Q10" s="255"/>
      <c r="R10" s="256"/>
      <c r="S10" s="256"/>
      <c r="T10" s="256"/>
      <c r="U10" s="257"/>
      <c r="V10" s="164"/>
      <c r="W10" s="165"/>
      <c r="X10" s="165"/>
      <c r="Y10" s="165"/>
      <c r="Z10" s="165"/>
      <c r="AA10" s="166"/>
      <c r="AB10" s="255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7"/>
      <c r="AZ10" s="255" t="s">
        <v>196</v>
      </c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7"/>
      <c r="BX10" s="255" t="s">
        <v>197</v>
      </c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</row>
    <row r="11" spans="1:99" s="23" customFormat="1" ht="12.7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7"/>
      <c r="Q11" s="255"/>
      <c r="R11" s="256"/>
      <c r="S11" s="256"/>
      <c r="T11" s="256"/>
      <c r="U11" s="257"/>
      <c r="V11" s="164"/>
      <c r="W11" s="165"/>
      <c r="X11" s="165"/>
      <c r="Y11" s="165"/>
      <c r="Z11" s="165"/>
      <c r="AA11" s="166"/>
      <c r="AB11" s="255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7"/>
      <c r="AZ11" s="255" t="s">
        <v>198</v>
      </c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7"/>
      <c r="BX11" s="255" t="s">
        <v>199</v>
      </c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</row>
    <row r="12" spans="1:99" s="23" customFormat="1" ht="12.7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7"/>
      <c r="Q12" s="255"/>
      <c r="R12" s="256"/>
      <c r="S12" s="256"/>
      <c r="T12" s="256"/>
      <c r="U12" s="257"/>
      <c r="V12" s="164"/>
      <c r="W12" s="165"/>
      <c r="X12" s="165"/>
      <c r="Y12" s="165"/>
      <c r="Z12" s="165"/>
      <c r="AA12" s="166"/>
      <c r="AB12" s="255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7"/>
      <c r="AZ12" s="255" t="s">
        <v>200</v>
      </c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7"/>
      <c r="BX12" s="255" t="s">
        <v>201</v>
      </c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</row>
    <row r="13" spans="1:99" s="23" customFormat="1" ht="12.75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7"/>
      <c r="Q13" s="255"/>
      <c r="R13" s="256"/>
      <c r="S13" s="256"/>
      <c r="T13" s="256"/>
      <c r="U13" s="257"/>
      <c r="V13" s="164"/>
      <c r="W13" s="165"/>
      <c r="X13" s="165"/>
      <c r="Y13" s="165"/>
      <c r="Z13" s="165"/>
      <c r="AA13" s="166"/>
      <c r="AB13" s="250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2"/>
      <c r="AZ13" s="250" t="s">
        <v>202</v>
      </c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2"/>
      <c r="BX13" s="250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</row>
    <row r="14" spans="1:99" s="23" customFormat="1" ht="12.7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7"/>
      <c r="Q14" s="255"/>
      <c r="R14" s="256"/>
      <c r="S14" s="256"/>
      <c r="T14" s="256"/>
      <c r="U14" s="257"/>
      <c r="V14" s="164"/>
      <c r="W14" s="165"/>
      <c r="X14" s="165"/>
      <c r="Y14" s="165"/>
      <c r="Z14" s="165"/>
      <c r="AA14" s="166"/>
      <c r="AB14" s="30"/>
      <c r="AC14" s="28"/>
      <c r="AD14" s="28"/>
      <c r="AE14" s="29" t="s">
        <v>203</v>
      </c>
      <c r="AF14" s="214"/>
      <c r="AG14" s="214"/>
      <c r="AH14" s="28" t="s">
        <v>204</v>
      </c>
      <c r="AI14" s="31"/>
      <c r="AJ14" s="30"/>
      <c r="AK14" s="28"/>
      <c r="AL14" s="28"/>
      <c r="AM14" s="29" t="s">
        <v>203</v>
      </c>
      <c r="AN14" s="214"/>
      <c r="AO14" s="214"/>
      <c r="AP14" s="28" t="s">
        <v>204</v>
      </c>
      <c r="AQ14" s="31"/>
      <c r="AR14" s="30"/>
      <c r="AS14" s="28"/>
      <c r="AT14" s="28"/>
      <c r="AU14" s="29" t="s">
        <v>203</v>
      </c>
      <c r="AV14" s="214"/>
      <c r="AW14" s="214"/>
      <c r="AX14" s="28" t="s">
        <v>204</v>
      </c>
      <c r="AY14" s="31"/>
      <c r="AZ14" s="30"/>
      <c r="BA14" s="28"/>
      <c r="BB14" s="28"/>
      <c r="BC14" s="29" t="s">
        <v>203</v>
      </c>
      <c r="BD14" s="214"/>
      <c r="BE14" s="214"/>
      <c r="BF14" s="28" t="s">
        <v>204</v>
      </c>
      <c r="BG14" s="31"/>
      <c r="BH14" s="30"/>
      <c r="BI14" s="28"/>
      <c r="BJ14" s="28"/>
      <c r="BK14" s="29" t="s">
        <v>203</v>
      </c>
      <c r="BL14" s="214"/>
      <c r="BM14" s="214"/>
      <c r="BN14" s="28" t="s">
        <v>204</v>
      </c>
      <c r="BO14" s="31"/>
      <c r="BP14" s="30"/>
      <c r="BQ14" s="28"/>
      <c r="BR14" s="28"/>
      <c r="BS14" s="29" t="s">
        <v>203</v>
      </c>
      <c r="BT14" s="214"/>
      <c r="BU14" s="214"/>
      <c r="BV14" s="28" t="s">
        <v>204</v>
      </c>
      <c r="BW14" s="31"/>
      <c r="BX14" s="30"/>
      <c r="BY14" s="28"/>
      <c r="BZ14" s="28"/>
      <c r="CA14" s="29" t="s">
        <v>203</v>
      </c>
      <c r="CB14" s="214"/>
      <c r="CC14" s="214"/>
      <c r="CD14" s="28" t="s">
        <v>204</v>
      </c>
      <c r="CE14" s="31"/>
      <c r="CF14" s="30"/>
      <c r="CG14" s="28"/>
      <c r="CH14" s="28"/>
      <c r="CI14" s="29" t="s">
        <v>203</v>
      </c>
      <c r="CJ14" s="214"/>
      <c r="CK14" s="214"/>
      <c r="CL14" s="28" t="s">
        <v>204</v>
      </c>
      <c r="CM14" s="31"/>
      <c r="CN14" s="30"/>
      <c r="CO14" s="28"/>
      <c r="CP14" s="28"/>
      <c r="CQ14" s="29" t="s">
        <v>203</v>
      </c>
      <c r="CR14" s="214"/>
      <c r="CS14" s="214"/>
      <c r="CT14" s="28" t="s">
        <v>204</v>
      </c>
      <c r="CU14" s="28"/>
    </row>
    <row r="15" spans="1:99" s="23" customFormat="1" ht="12.7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7"/>
      <c r="Q15" s="255"/>
      <c r="R15" s="256"/>
      <c r="S15" s="256"/>
      <c r="T15" s="256"/>
      <c r="U15" s="257"/>
      <c r="V15" s="164"/>
      <c r="W15" s="165"/>
      <c r="X15" s="165"/>
      <c r="Y15" s="165"/>
      <c r="Z15" s="165"/>
      <c r="AA15" s="166"/>
      <c r="AB15" s="255" t="s">
        <v>205</v>
      </c>
      <c r="AC15" s="256"/>
      <c r="AD15" s="256"/>
      <c r="AE15" s="256"/>
      <c r="AF15" s="256"/>
      <c r="AG15" s="256"/>
      <c r="AH15" s="256"/>
      <c r="AI15" s="257"/>
      <c r="AJ15" s="255" t="s">
        <v>206</v>
      </c>
      <c r="AK15" s="256"/>
      <c r="AL15" s="256"/>
      <c r="AM15" s="256"/>
      <c r="AN15" s="256"/>
      <c r="AO15" s="256"/>
      <c r="AP15" s="256"/>
      <c r="AQ15" s="257"/>
      <c r="AR15" s="255" t="s">
        <v>207</v>
      </c>
      <c r="AS15" s="256"/>
      <c r="AT15" s="256"/>
      <c r="AU15" s="256"/>
      <c r="AV15" s="256"/>
      <c r="AW15" s="256"/>
      <c r="AX15" s="256"/>
      <c r="AY15" s="257"/>
      <c r="AZ15" s="255" t="s">
        <v>205</v>
      </c>
      <c r="BA15" s="256"/>
      <c r="BB15" s="256"/>
      <c r="BC15" s="256"/>
      <c r="BD15" s="256"/>
      <c r="BE15" s="256"/>
      <c r="BF15" s="256"/>
      <c r="BG15" s="257"/>
      <c r="BH15" s="255" t="s">
        <v>206</v>
      </c>
      <c r="BI15" s="256"/>
      <c r="BJ15" s="256"/>
      <c r="BK15" s="256"/>
      <c r="BL15" s="256"/>
      <c r="BM15" s="256"/>
      <c r="BN15" s="256"/>
      <c r="BO15" s="257"/>
      <c r="BP15" s="255" t="s">
        <v>207</v>
      </c>
      <c r="BQ15" s="256"/>
      <c r="BR15" s="256"/>
      <c r="BS15" s="256"/>
      <c r="BT15" s="256"/>
      <c r="BU15" s="256"/>
      <c r="BV15" s="256"/>
      <c r="BW15" s="257"/>
      <c r="BX15" s="255" t="s">
        <v>205</v>
      </c>
      <c r="BY15" s="256"/>
      <c r="BZ15" s="256"/>
      <c r="CA15" s="256"/>
      <c r="CB15" s="256"/>
      <c r="CC15" s="256"/>
      <c r="CD15" s="256"/>
      <c r="CE15" s="257"/>
      <c r="CF15" s="255" t="s">
        <v>206</v>
      </c>
      <c r="CG15" s="256"/>
      <c r="CH15" s="256"/>
      <c r="CI15" s="256"/>
      <c r="CJ15" s="256"/>
      <c r="CK15" s="256"/>
      <c r="CL15" s="256"/>
      <c r="CM15" s="257"/>
      <c r="CN15" s="255" t="s">
        <v>207</v>
      </c>
      <c r="CO15" s="256"/>
      <c r="CP15" s="256"/>
      <c r="CQ15" s="256"/>
      <c r="CR15" s="256"/>
      <c r="CS15" s="256"/>
      <c r="CT15" s="256"/>
      <c r="CU15" s="256"/>
    </row>
    <row r="16" spans="1:99" s="23" customFormat="1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Q16" s="255"/>
      <c r="R16" s="256"/>
      <c r="S16" s="256"/>
      <c r="T16" s="256"/>
      <c r="U16" s="257"/>
      <c r="V16" s="164"/>
      <c r="W16" s="165"/>
      <c r="X16" s="165"/>
      <c r="Y16" s="165"/>
      <c r="Z16" s="165"/>
      <c r="AA16" s="166"/>
      <c r="AB16" s="255" t="s">
        <v>208</v>
      </c>
      <c r="AC16" s="256"/>
      <c r="AD16" s="256"/>
      <c r="AE16" s="256"/>
      <c r="AF16" s="256"/>
      <c r="AG16" s="256"/>
      <c r="AH16" s="256"/>
      <c r="AI16" s="257"/>
      <c r="AJ16" s="255" t="s">
        <v>209</v>
      </c>
      <c r="AK16" s="256"/>
      <c r="AL16" s="256"/>
      <c r="AM16" s="256"/>
      <c r="AN16" s="256"/>
      <c r="AO16" s="256"/>
      <c r="AP16" s="256"/>
      <c r="AQ16" s="257"/>
      <c r="AR16" s="255" t="s">
        <v>209</v>
      </c>
      <c r="AS16" s="256"/>
      <c r="AT16" s="256"/>
      <c r="AU16" s="256"/>
      <c r="AV16" s="256"/>
      <c r="AW16" s="256"/>
      <c r="AX16" s="256"/>
      <c r="AY16" s="257"/>
      <c r="AZ16" s="255" t="s">
        <v>208</v>
      </c>
      <c r="BA16" s="256"/>
      <c r="BB16" s="256"/>
      <c r="BC16" s="256"/>
      <c r="BD16" s="256"/>
      <c r="BE16" s="256"/>
      <c r="BF16" s="256"/>
      <c r="BG16" s="257"/>
      <c r="BH16" s="255" t="s">
        <v>209</v>
      </c>
      <c r="BI16" s="256"/>
      <c r="BJ16" s="256"/>
      <c r="BK16" s="256"/>
      <c r="BL16" s="256"/>
      <c r="BM16" s="256"/>
      <c r="BN16" s="256"/>
      <c r="BO16" s="257"/>
      <c r="BP16" s="255" t="s">
        <v>209</v>
      </c>
      <c r="BQ16" s="256"/>
      <c r="BR16" s="256"/>
      <c r="BS16" s="256"/>
      <c r="BT16" s="256"/>
      <c r="BU16" s="256"/>
      <c r="BV16" s="256"/>
      <c r="BW16" s="257"/>
      <c r="BX16" s="255" t="s">
        <v>208</v>
      </c>
      <c r="BY16" s="256"/>
      <c r="BZ16" s="256"/>
      <c r="CA16" s="256"/>
      <c r="CB16" s="256"/>
      <c r="CC16" s="256"/>
      <c r="CD16" s="256"/>
      <c r="CE16" s="257"/>
      <c r="CF16" s="255" t="s">
        <v>209</v>
      </c>
      <c r="CG16" s="256"/>
      <c r="CH16" s="256"/>
      <c r="CI16" s="256"/>
      <c r="CJ16" s="256"/>
      <c r="CK16" s="256"/>
      <c r="CL16" s="256"/>
      <c r="CM16" s="257"/>
      <c r="CN16" s="255" t="s">
        <v>209</v>
      </c>
      <c r="CO16" s="256"/>
      <c r="CP16" s="256"/>
      <c r="CQ16" s="256"/>
      <c r="CR16" s="256"/>
      <c r="CS16" s="256"/>
      <c r="CT16" s="256"/>
      <c r="CU16" s="256"/>
    </row>
    <row r="17" spans="1:99" s="23" customFormat="1" ht="12.75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2"/>
      <c r="Q17" s="250"/>
      <c r="R17" s="251"/>
      <c r="S17" s="251"/>
      <c r="T17" s="251"/>
      <c r="U17" s="252"/>
      <c r="V17" s="152"/>
      <c r="W17" s="153"/>
      <c r="X17" s="153"/>
      <c r="Y17" s="153"/>
      <c r="Z17" s="153"/>
      <c r="AA17" s="154"/>
      <c r="AB17" s="250" t="s">
        <v>210</v>
      </c>
      <c r="AC17" s="251"/>
      <c r="AD17" s="251"/>
      <c r="AE17" s="251"/>
      <c r="AF17" s="251"/>
      <c r="AG17" s="251"/>
      <c r="AH17" s="251"/>
      <c r="AI17" s="252"/>
      <c r="AJ17" s="250" t="s">
        <v>211</v>
      </c>
      <c r="AK17" s="251"/>
      <c r="AL17" s="251"/>
      <c r="AM17" s="251"/>
      <c r="AN17" s="251"/>
      <c r="AO17" s="251"/>
      <c r="AP17" s="251"/>
      <c r="AQ17" s="252"/>
      <c r="AR17" s="250" t="s">
        <v>211</v>
      </c>
      <c r="AS17" s="251"/>
      <c r="AT17" s="251"/>
      <c r="AU17" s="251"/>
      <c r="AV17" s="251"/>
      <c r="AW17" s="251"/>
      <c r="AX17" s="251"/>
      <c r="AY17" s="252"/>
      <c r="AZ17" s="250" t="s">
        <v>210</v>
      </c>
      <c r="BA17" s="251"/>
      <c r="BB17" s="251"/>
      <c r="BC17" s="251"/>
      <c r="BD17" s="251"/>
      <c r="BE17" s="251"/>
      <c r="BF17" s="251"/>
      <c r="BG17" s="252"/>
      <c r="BH17" s="250" t="s">
        <v>211</v>
      </c>
      <c r="BI17" s="251"/>
      <c r="BJ17" s="251"/>
      <c r="BK17" s="251"/>
      <c r="BL17" s="251"/>
      <c r="BM17" s="251"/>
      <c r="BN17" s="251"/>
      <c r="BO17" s="252"/>
      <c r="BP17" s="250" t="s">
        <v>211</v>
      </c>
      <c r="BQ17" s="251"/>
      <c r="BR17" s="251"/>
      <c r="BS17" s="251"/>
      <c r="BT17" s="251"/>
      <c r="BU17" s="251"/>
      <c r="BV17" s="251"/>
      <c r="BW17" s="252"/>
      <c r="BX17" s="250" t="s">
        <v>210</v>
      </c>
      <c r="BY17" s="251"/>
      <c r="BZ17" s="251"/>
      <c r="CA17" s="251"/>
      <c r="CB17" s="251"/>
      <c r="CC17" s="251"/>
      <c r="CD17" s="251"/>
      <c r="CE17" s="252"/>
      <c r="CF17" s="250" t="s">
        <v>211</v>
      </c>
      <c r="CG17" s="251"/>
      <c r="CH17" s="251"/>
      <c r="CI17" s="251"/>
      <c r="CJ17" s="251"/>
      <c r="CK17" s="251"/>
      <c r="CL17" s="251"/>
      <c r="CM17" s="252"/>
      <c r="CN17" s="250" t="s">
        <v>211</v>
      </c>
      <c r="CO17" s="251"/>
      <c r="CP17" s="251"/>
      <c r="CQ17" s="251"/>
      <c r="CR17" s="251"/>
      <c r="CS17" s="251"/>
      <c r="CT17" s="251"/>
      <c r="CU17" s="251"/>
    </row>
    <row r="18" spans="1:99" s="23" customFormat="1" ht="13.5" thickBot="1">
      <c r="A18" s="265">
        <v>1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9"/>
      <c r="Q18" s="263">
        <v>2</v>
      </c>
      <c r="R18" s="266"/>
      <c r="S18" s="266"/>
      <c r="T18" s="266"/>
      <c r="U18" s="267"/>
      <c r="V18" s="263">
        <v>3</v>
      </c>
      <c r="W18" s="266"/>
      <c r="X18" s="266"/>
      <c r="Y18" s="266"/>
      <c r="Z18" s="266"/>
      <c r="AA18" s="267"/>
      <c r="AB18" s="253">
        <v>4</v>
      </c>
      <c r="AC18" s="253"/>
      <c r="AD18" s="253"/>
      <c r="AE18" s="253"/>
      <c r="AF18" s="253"/>
      <c r="AG18" s="253"/>
      <c r="AH18" s="253"/>
      <c r="AI18" s="253"/>
      <c r="AJ18" s="253">
        <v>5</v>
      </c>
      <c r="AK18" s="253"/>
      <c r="AL18" s="253"/>
      <c r="AM18" s="253"/>
      <c r="AN18" s="253"/>
      <c r="AO18" s="253"/>
      <c r="AP18" s="253"/>
      <c r="AQ18" s="253"/>
      <c r="AR18" s="253">
        <v>6</v>
      </c>
      <c r="AS18" s="253"/>
      <c r="AT18" s="253"/>
      <c r="AU18" s="253"/>
      <c r="AV18" s="253"/>
      <c r="AW18" s="253"/>
      <c r="AX18" s="253"/>
      <c r="AY18" s="253"/>
      <c r="AZ18" s="253">
        <v>7</v>
      </c>
      <c r="BA18" s="253"/>
      <c r="BB18" s="253"/>
      <c r="BC18" s="253"/>
      <c r="BD18" s="253"/>
      <c r="BE18" s="253"/>
      <c r="BF18" s="253"/>
      <c r="BG18" s="253"/>
      <c r="BH18" s="253">
        <v>8</v>
      </c>
      <c r="BI18" s="253"/>
      <c r="BJ18" s="253"/>
      <c r="BK18" s="253"/>
      <c r="BL18" s="253"/>
      <c r="BM18" s="253"/>
      <c r="BN18" s="253"/>
      <c r="BO18" s="253"/>
      <c r="BP18" s="253">
        <v>9</v>
      </c>
      <c r="BQ18" s="253"/>
      <c r="BR18" s="253"/>
      <c r="BS18" s="253"/>
      <c r="BT18" s="253"/>
      <c r="BU18" s="253"/>
      <c r="BV18" s="253"/>
      <c r="BW18" s="253"/>
      <c r="BX18" s="253">
        <v>10</v>
      </c>
      <c r="BY18" s="253"/>
      <c r="BZ18" s="253"/>
      <c r="CA18" s="253"/>
      <c r="CB18" s="253"/>
      <c r="CC18" s="253"/>
      <c r="CD18" s="253"/>
      <c r="CE18" s="253"/>
      <c r="CF18" s="253">
        <v>11</v>
      </c>
      <c r="CG18" s="253"/>
      <c r="CH18" s="253"/>
      <c r="CI18" s="253"/>
      <c r="CJ18" s="253"/>
      <c r="CK18" s="253"/>
      <c r="CL18" s="253"/>
      <c r="CM18" s="253"/>
      <c r="CN18" s="253">
        <v>12</v>
      </c>
      <c r="CO18" s="253"/>
      <c r="CP18" s="253"/>
      <c r="CQ18" s="253"/>
      <c r="CR18" s="253"/>
      <c r="CS18" s="253"/>
      <c r="CT18" s="253"/>
      <c r="CU18" s="263"/>
    </row>
    <row r="19" spans="1:99" s="23" customFormat="1" ht="12.75">
      <c r="A19" s="174" t="s">
        <v>212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21" t="s">
        <v>213</v>
      </c>
      <c r="R19" s="122"/>
      <c r="S19" s="122"/>
      <c r="T19" s="122"/>
      <c r="U19" s="123"/>
      <c r="V19" s="127" t="s">
        <v>92</v>
      </c>
      <c r="W19" s="122"/>
      <c r="X19" s="122"/>
      <c r="Y19" s="122"/>
      <c r="Z19" s="122"/>
      <c r="AA19" s="123"/>
      <c r="AB19" s="135">
        <v>10142495.66</v>
      </c>
      <c r="AC19" s="136"/>
      <c r="AD19" s="136"/>
      <c r="AE19" s="136"/>
      <c r="AF19" s="136"/>
      <c r="AG19" s="136"/>
      <c r="AH19" s="136"/>
      <c r="AI19" s="137"/>
      <c r="AJ19" s="135">
        <v>9895460</v>
      </c>
      <c r="AK19" s="136"/>
      <c r="AL19" s="136"/>
      <c r="AM19" s="136"/>
      <c r="AN19" s="136"/>
      <c r="AO19" s="136"/>
      <c r="AP19" s="136"/>
      <c r="AQ19" s="137"/>
      <c r="AR19" s="135">
        <v>9895460</v>
      </c>
      <c r="AS19" s="136"/>
      <c r="AT19" s="136"/>
      <c r="AU19" s="136"/>
      <c r="AV19" s="136"/>
      <c r="AW19" s="136"/>
      <c r="AX19" s="136"/>
      <c r="AY19" s="137"/>
      <c r="AZ19" s="135"/>
      <c r="BA19" s="136"/>
      <c r="BB19" s="136"/>
      <c r="BC19" s="136"/>
      <c r="BD19" s="136"/>
      <c r="BE19" s="136"/>
      <c r="BF19" s="136"/>
      <c r="BG19" s="137"/>
      <c r="BH19" s="135"/>
      <c r="BI19" s="136"/>
      <c r="BJ19" s="136"/>
      <c r="BK19" s="136"/>
      <c r="BL19" s="136"/>
      <c r="BM19" s="136"/>
      <c r="BN19" s="136"/>
      <c r="BO19" s="137"/>
      <c r="BP19" s="135"/>
      <c r="BQ19" s="136"/>
      <c r="BR19" s="136"/>
      <c r="BS19" s="136"/>
      <c r="BT19" s="136"/>
      <c r="BU19" s="136"/>
      <c r="BV19" s="136"/>
      <c r="BW19" s="137"/>
      <c r="BX19" s="135">
        <f>CELL_5_4_1</f>
        <v>10142495.66</v>
      </c>
      <c r="BY19" s="136"/>
      <c r="BZ19" s="136"/>
      <c r="CA19" s="136"/>
      <c r="CB19" s="136"/>
      <c r="CC19" s="136"/>
      <c r="CD19" s="136"/>
      <c r="CE19" s="137"/>
      <c r="CF19" s="135">
        <f>CELL_5_5_1</f>
        <v>9895460</v>
      </c>
      <c r="CG19" s="136"/>
      <c r="CH19" s="136"/>
      <c r="CI19" s="136"/>
      <c r="CJ19" s="136"/>
      <c r="CK19" s="136"/>
      <c r="CL19" s="136"/>
      <c r="CM19" s="137"/>
      <c r="CN19" s="135">
        <f>CELL_5_6_1</f>
        <v>9895460</v>
      </c>
      <c r="CO19" s="136"/>
      <c r="CP19" s="136"/>
      <c r="CQ19" s="136"/>
      <c r="CR19" s="136"/>
      <c r="CS19" s="136"/>
      <c r="CT19" s="136"/>
      <c r="CU19" s="141"/>
    </row>
    <row r="20" spans="1:99" s="23" customFormat="1" ht="12.75">
      <c r="A20" s="174" t="s">
        <v>214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81"/>
      <c r="R20" s="162"/>
      <c r="S20" s="162"/>
      <c r="T20" s="162"/>
      <c r="U20" s="163"/>
      <c r="V20" s="161"/>
      <c r="W20" s="162"/>
      <c r="X20" s="162"/>
      <c r="Y20" s="162"/>
      <c r="Z20" s="162"/>
      <c r="AA20" s="163"/>
      <c r="AB20" s="185"/>
      <c r="AC20" s="186"/>
      <c r="AD20" s="186"/>
      <c r="AE20" s="186"/>
      <c r="AF20" s="186"/>
      <c r="AG20" s="186"/>
      <c r="AH20" s="186"/>
      <c r="AI20" s="187"/>
      <c r="AJ20" s="185"/>
      <c r="AK20" s="186"/>
      <c r="AL20" s="186"/>
      <c r="AM20" s="186"/>
      <c r="AN20" s="186"/>
      <c r="AO20" s="186"/>
      <c r="AP20" s="186"/>
      <c r="AQ20" s="187"/>
      <c r="AR20" s="185"/>
      <c r="AS20" s="186"/>
      <c r="AT20" s="186"/>
      <c r="AU20" s="186"/>
      <c r="AV20" s="186"/>
      <c r="AW20" s="186"/>
      <c r="AX20" s="186"/>
      <c r="AY20" s="187"/>
      <c r="AZ20" s="185"/>
      <c r="BA20" s="186"/>
      <c r="BB20" s="186"/>
      <c r="BC20" s="186"/>
      <c r="BD20" s="186"/>
      <c r="BE20" s="186"/>
      <c r="BF20" s="186"/>
      <c r="BG20" s="187"/>
      <c r="BH20" s="185"/>
      <c r="BI20" s="186"/>
      <c r="BJ20" s="186"/>
      <c r="BK20" s="186"/>
      <c r="BL20" s="186"/>
      <c r="BM20" s="186"/>
      <c r="BN20" s="186"/>
      <c r="BO20" s="187"/>
      <c r="BP20" s="185"/>
      <c r="BQ20" s="186"/>
      <c r="BR20" s="186"/>
      <c r="BS20" s="186"/>
      <c r="BT20" s="186"/>
      <c r="BU20" s="186"/>
      <c r="BV20" s="186"/>
      <c r="BW20" s="187"/>
      <c r="BX20" s="185"/>
      <c r="BY20" s="186"/>
      <c r="BZ20" s="186"/>
      <c r="CA20" s="186"/>
      <c r="CB20" s="186"/>
      <c r="CC20" s="186"/>
      <c r="CD20" s="186"/>
      <c r="CE20" s="187"/>
      <c r="CF20" s="185"/>
      <c r="CG20" s="186"/>
      <c r="CH20" s="186"/>
      <c r="CI20" s="186"/>
      <c r="CJ20" s="186"/>
      <c r="CK20" s="186"/>
      <c r="CL20" s="186"/>
      <c r="CM20" s="187"/>
      <c r="CN20" s="185"/>
      <c r="CO20" s="186"/>
      <c r="CP20" s="186"/>
      <c r="CQ20" s="186"/>
      <c r="CR20" s="186"/>
      <c r="CS20" s="186"/>
      <c r="CT20" s="186"/>
      <c r="CU20" s="219"/>
    </row>
    <row r="21" spans="1:99" s="23" customFormat="1" ht="12.75">
      <c r="A21" s="143" t="s">
        <v>215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24"/>
      <c r="R21" s="125"/>
      <c r="S21" s="125"/>
      <c r="T21" s="125"/>
      <c r="U21" s="126"/>
      <c r="V21" s="128"/>
      <c r="W21" s="125"/>
      <c r="X21" s="125"/>
      <c r="Y21" s="125"/>
      <c r="Z21" s="125"/>
      <c r="AA21" s="126"/>
      <c r="AB21" s="138"/>
      <c r="AC21" s="139"/>
      <c r="AD21" s="139"/>
      <c r="AE21" s="139"/>
      <c r="AF21" s="139"/>
      <c r="AG21" s="139"/>
      <c r="AH21" s="139"/>
      <c r="AI21" s="140"/>
      <c r="AJ21" s="138"/>
      <c r="AK21" s="139"/>
      <c r="AL21" s="139"/>
      <c r="AM21" s="139"/>
      <c r="AN21" s="139"/>
      <c r="AO21" s="139"/>
      <c r="AP21" s="139"/>
      <c r="AQ21" s="140"/>
      <c r="AR21" s="138"/>
      <c r="AS21" s="139"/>
      <c r="AT21" s="139"/>
      <c r="AU21" s="139"/>
      <c r="AV21" s="139"/>
      <c r="AW21" s="139"/>
      <c r="AX21" s="139"/>
      <c r="AY21" s="140"/>
      <c r="AZ21" s="138"/>
      <c r="BA21" s="139"/>
      <c r="BB21" s="139"/>
      <c r="BC21" s="139"/>
      <c r="BD21" s="139"/>
      <c r="BE21" s="139"/>
      <c r="BF21" s="139"/>
      <c r="BG21" s="140"/>
      <c r="BH21" s="138"/>
      <c r="BI21" s="139"/>
      <c r="BJ21" s="139"/>
      <c r="BK21" s="139"/>
      <c r="BL21" s="139"/>
      <c r="BM21" s="139"/>
      <c r="BN21" s="139"/>
      <c r="BO21" s="140"/>
      <c r="BP21" s="138"/>
      <c r="BQ21" s="139"/>
      <c r="BR21" s="139"/>
      <c r="BS21" s="139"/>
      <c r="BT21" s="139"/>
      <c r="BU21" s="139"/>
      <c r="BV21" s="139"/>
      <c r="BW21" s="140"/>
      <c r="BX21" s="138"/>
      <c r="BY21" s="139"/>
      <c r="BZ21" s="139"/>
      <c r="CA21" s="139"/>
      <c r="CB21" s="139"/>
      <c r="CC21" s="139"/>
      <c r="CD21" s="139"/>
      <c r="CE21" s="140"/>
      <c r="CF21" s="138"/>
      <c r="CG21" s="139"/>
      <c r="CH21" s="139"/>
      <c r="CI21" s="139"/>
      <c r="CJ21" s="139"/>
      <c r="CK21" s="139"/>
      <c r="CL21" s="139"/>
      <c r="CM21" s="140"/>
      <c r="CN21" s="138"/>
      <c r="CO21" s="139"/>
      <c r="CP21" s="139"/>
      <c r="CQ21" s="139"/>
      <c r="CR21" s="139"/>
      <c r="CS21" s="139"/>
      <c r="CT21" s="139"/>
      <c r="CU21" s="142"/>
    </row>
    <row r="22" spans="1:99" s="23" customFormat="1" ht="12.75">
      <c r="A22" s="157" t="s">
        <v>24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5" t="s">
        <v>216</v>
      </c>
      <c r="R22" s="146"/>
      <c r="S22" s="146"/>
      <c r="T22" s="146"/>
      <c r="U22" s="147"/>
      <c r="V22" s="148" t="s">
        <v>92</v>
      </c>
      <c r="W22" s="146"/>
      <c r="X22" s="146"/>
      <c r="Y22" s="146"/>
      <c r="Z22" s="146"/>
      <c r="AA22" s="147"/>
      <c r="AB22" s="158"/>
      <c r="AC22" s="159"/>
      <c r="AD22" s="159"/>
      <c r="AE22" s="159"/>
      <c r="AF22" s="159"/>
      <c r="AG22" s="159"/>
      <c r="AH22" s="159"/>
      <c r="AI22" s="160"/>
      <c r="AJ22" s="158"/>
      <c r="AK22" s="159"/>
      <c r="AL22" s="159"/>
      <c r="AM22" s="159"/>
      <c r="AN22" s="159"/>
      <c r="AO22" s="159"/>
      <c r="AP22" s="159"/>
      <c r="AQ22" s="160"/>
      <c r="AR22" s="158"/>
      <c r="AS22" s="159"/>
      <c r="AT22" s="159"/>
      <c r="AU22" s="159"/>
      <c r="AV22" s="159"/>
      <c r="AW22" s="159"/>
      <c r="AX22" s="159"/>
      <c r="AY22" s="160"/>
      <c r="AZ22" s="158"/>
      <c r="BA22" s="159"/>
      <c r="BB22" s="159"/>
      <c r="BC22" s="159"/>
      <c r="BD22" s="159"/>
      <c r="BE22" s="159"/>
      <c r="BF22" s="159"/>
      <c r="BG22" s="160"/>
      <c r="BH22" s="158"/>
      <c r="BI22" s="159"/>
      <c r="BJ22" s="159"/>
      <c r="BK22" s="159"/>
      <c r="BL22" s="159"/>
      <c r="BM22" s="159"/>
      <c r="BN22" s="159"/>
      <c r="BO22" s="160"/>
      <c r="BP22" s="158"/>
      <c r="BQ22" s="159"/>
      <c r="BR22" s="159"/>
      <c r="BS22" s="159"/>
      <c r="BT22" s="159"/>
      <c r="BU22" s="159"/>
      <c r="BV22" s="159"/>
      <c r="BW22" s="160"/>
      <c r="BX22" s="158"/>
      <c r="BY22" s="159"/>
      <c r="BZ22" s="159"/>
      <c r="CA22" s="159"/>
      <c r="CB22" s="159"/>
      <c r="CC22" s="159"/>
      <c r="CD22" s="159"/>
      <c r="CE22" s="160"/>
      <c r="CF22" s="158"/>
      <c r="CG22" s="159"/>
      <c r="CH22" s="159"/>
      <c r="CI22" s="159"/>
      <c r="CJ22" s="159"/>
      <c r="CK22" s="159"/>
      <c r="CL22" s="159"/>
      <c r="CM22" s="160"/>
      <c r="CN22" s="158"/>
      <c r="CO22" s="159"/>
      <c r="CP22" s="159"/>
      <c r="CQ22" s="159"/>
      <c r="CR22" s="159"/>
      <c r="CS22" s="159"/>
      <c r="CT22" s="159"/>
      <c r="CU22" s="217"/>
    </row>
    <row r="23" spans="1:99" s="23" customFormat="1" ht="12.75">
      <c r="A23" s="174" t="s">
        <v>217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81"/>
      <c r="R23" s="162"/>
      <c r="S23" s="162"/>
      <c r="T23" s="162"/>
      <c r="U23" s="163"/>
      <c r="V23" s="161"/>
      <c r="W23" s="162"/>
      <c r="X23" s="162"/>
      <c r="Y23" s="162"/>
      <c r="Z23" s="162"/>
      <c r="AA23" s="163"/>
      <c r="AB23" s="185"/>
      <c r="AC23" s="186"/>
      <c r="AD23" s="186"/>
      <c r="AE23" s="186"/>
      <c r="AF23" s="186"/>
      <c r="AG23" s="186"/>
      <c r="AH23" s="186"/>
      <c r="AI23" s="187"/>
      <c r="AJ23" s="185"/>
      <c r="AK23" s="186"/>
      <c r="AL23" s="186"/>
      <c r="AM23" s="186"/>
      <c r="AN23" s="186"/>
      <c r="AO23" s="186"/>
      <c r="AP23" s="186"/>
      <c r="AQ23" s="187"/>
      <c r="AR23" s="185"/>
      <c r="AS23" s="186"/>
      <c r="AT23" s="186"/>
      <c r="AU23" s="186"/>
      <c r="AV23" s="186"/>
      <c r="AW23" s="186"/>
      <c r="AX23" s="186"/>
      <c r="AY23" s="187"/>
      <c r="AZ23" s="185"/>
      <c r="BA23" s="186"/>
      <c r="BB23" s="186"/>
      <c r="BC23" s="186"/>
      <c r="BD23" s="186"/>
      <c r="BE23" s="186"/>
      <c r="BF23" s="186"/>
      <c r="BG23" s="187"/>
      <c r="BH23" s="185"/>
      <c r="BI23" s="186"/>
      <c r="BJ23" s="186"/>
      <c r="BK23" s="186"/>
      <c r="BL23" s="186"/>
      <c r="BM23" s="186"/>
      <c r="BN23" s="186"/>
      <c r="BO23" s="187"/>
      <c r="BP23" s="185"/>
      <c r="BQ23" s="186"/>
      <c r="BR23" s="186"/>
      <c r="BS23" s="186"/>
      <c r="BT23" s="186"/>
      <c r="BU23" s="186"/>
      <c r="BV23" s="186"/>
      <c r="BW23" s="187"/>
      <c r="BX23" s="185"/>
      <c r="BY23" s="186"/>
      <c r="BZ23" s="186"/>
      <c r="CA23" s="186"/>
      <c r="CB23" s="186"/>
      <c r="CC23" s="186"/>
      <c r="CD23" s="186"/>
      <c r="CE23" s="187"/>
      <c r="CF23" s="185"/>
      <c r="CG23" s="186"/>
      <c r="CH23" s="186"/>
      <c r="CI23" s="186"/>
      <c r="CJ23" s="186"/>
      <c r="CK23" s="186"/>
      <c r="CL23" s="186"/>
      <c r="CM23" s="187"/>
      <c r="CN23" s="185"/>
      <c r="CO23" s="186"/>
      <c r="CP23" s="186"/>
      <c r="CQ23" s="186"/>
      <c r="CR23" s="186"/>
      <c r="CS23" s="186"/>
      <c r="CT23" s="186"/>
      <c r="CU23" s="219"/>
    </row>
    <row r="24" spans="1:99" s="23" customFormat="1" ht="12.75">
      <c r="A24" s="174" t="s">
        <v>218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81"/>
      <c r="R24" s="162"/>
      <c r="S24" s="162"/>
      <c r="T24" s="162"/>
      <c r="U24" s="163"/>
      <c r="V24" s="161"/>
      <c r="W24" s="162"/>
      <c r="X24" s="162"/>
      <c r="Y24" s="162"/>
      <c r="Z24" s="162"/>
      <c r="AA24" s="163"/>
      <c r="AB24" s="185"/>
      <c r="AC24" s="186"/>
      <c r="AD24" s="186"/>
      <c r="AE24" s="186"/>
      <c r="AF24" s="186"/>
      <c r="AG24" s="186"/>
      <c r="AH24" s="186"/>
      <c r="AI24" s="187"/>
      <c r="AJ24" s="185"/>
      <c r="AK24" s="186"/>
      <c r="AL24" s="186"/>
      <c r="AM24" s="186"/>
      <c r="AN24" s="186"/>
      <c r="AO24" s="186"/>
      <c r="AP24" s="186"/>
      <c r="AQ24" s="187"/>
      <c r="AR24" s="185"/>
      <c r="AS24" s="186"/>
      <c r="AT24" s="186"/>
      <c r="AU24" s="186"/>
      <c r="AV24" s="186"/>
      <c r="AW24" s="186"/>
      <c r="AX24" s="186"/>
      <c r="AY24" s="187"/>
      <c r="AZ24" s="185"/>
      <c r="BA24" s="186"/>
      <c r="BB24" s="186"/>
      <c r="BC24" s="186"/>
      <c r="BD24" s="186"/>
      <c r="BE24" s="186"/>
      <c r="BF24" s="186"/>
      <c r="BG24" s="187"/>
      <c r="BH24" s="185"/>
      <c r="BI24" s="186"/>
      <c r="BJ24" s="186"/>
      <c r="BK24" s="186"/>
      <c r="BL24" s="186"/>
      <c r="BM24" s="186"/>
      <c r="BN24" s="186"/>
      <c r="BO24" s="187"/>
      <c r="BP24" s="185"/>
      <c r="BQ24" s="186"/>
      <c r="BR24" s="186"/>
      <c r="BS24" s="186"/>
      <c r="BT24" s="186"/>
      <c r="BU24" s="186"/>
      <c r="BV24" s="186"/>
      <c r="BW24" s="187"/>
      <c r="BX24" s="185"/>
      <c r="BY24" s="186"/>
      <c r="BZ24" s="186"/>
      <c r="CA24" s="186"/>
      <c r="CB24" s="186"/>
      <c r="CC24" s="186"/>
      <c r="CD24" s="186"/>
      <c r="CE24" s="187"/>
      <c r="CF24" s="185"/>
      <c r="CG24" s="186"/>
      <c r="CH24" s="186"/>
      <c r="CI24" s="186"/>
      <c r="CJ24" s="186"/>
      <c r="CK24" s="186"/>
      <c r="CL24" s="186"/>
      <c r="CM24" s="187"/>
      <c r="CN24" s="185"/>
      <c r="CO24" s="186"/>
      <c r="CP24" s="186"/>
      <c r="CQ24" s="186"/>
      <c r="CR24" s="186"/>
      <c r="CS24" s="186"/>
      <c r="CT24" s="186"/>
      <c r="CU24" s="219"/>
    </row>
    <row r="25" spans="1:99" s="23" customFormat="1" ht="12.75">
      <c r="A25" s="143" t="s">
        <v>219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24"/>
      <c r="R25" s="125"/>
      <c r="S25" s="125"/>
      <c r="T25" s="125"/>
      <c r="U25" s="126"/>
      <c r="V25" s="128"/>
      <c r="W25" s="125"/>
      <c r="X25" s="125"/>
      <c r="Y25" s="125"/>
      <c r="Z25" s="125"/>
      <c r="AA25" s="126"/>
      <c r="AB25" s="138"/>
      <c r="AC25" s="139"/>
      <c r="AD25" s="139"/>
      <c r="AE25" s="139"/>
      <c r="AF25" s="139"/>
      <c r="AG25" s="139"/>
      <c r="AH25" s="139"/>
      <c r="AI25" s="140"/>
      <c r="AJ25" s="138"/>
      <c r="AK25" s="139"/>
      <c r="AL25" s="139"/>
      <c r="AM25" s="139"/>
      <c r="AN25" s="139"/>
      <c r="AO25" s="139"/>
      <c r="AP25" s="139"/>
      <c r="AQ25" s="140"/>
      <c r="AR25" s="138"/>
      <c r="AS25" s="139"/>
      <c r="AT25" s="139"/>
      <c r="AU25" s="139"/>
      <c r="AV25" s="139"/>
      <c r="AW25" s="139"/>
      <c r="AX25" s="139"/>
      <c r="AY25" s="140"/>
      <c r="AZ25" s="138"/>
      <c r="BA25" s="139"/>
      <c r="BB25" s="139"/>
      <c r="BC25" s="139"/>
      <c r="BD25" s="139"/>
      <c r="BE25" s="139"/>
      <c r="BF25" s="139"/>
      <c r="BG25" s="140"/>
      <c r="BH25" s="138"/>
      <c r="BI25" s="139"/>
      <c r="BJ25" s="139"/>
      <c r="BK25" s="139"/>
      <c r="BL25" s="139"/>
      <c r="BM25" s="139"/>
      <c r="BN25" s="139"/>
      <c r="BO25" s="140"/>
      <c r="BP25" s="138"/>
      <c r="BQ25" s="139"/>
      <c r="BR25" s="139"/>
      <c r="BS25" s="139"/>
      <c r="BT25" s="139"/>
      <c r="BU25" s="139"/>
      <c r="BV25" s="139"/>
      <c r="BW25" s="140"/>
      <c r="BX25" s="138"/>
      <c r="BY25" s="139"/>
      <c r="BZ25" s="139"/>
      <c r="CA25" s="139"/>
      <c r="CB25" s="139"/>
      <c r="CC25" s="139"/>
      <c r="CD25" s="139"/>
      <c r="CE25" s="140"/>
      <c r="CF25" s="138"/>
      <c r="CG25" s="139"/>
      <c r="CH25" s="139"/>
      <c r="CI25" s="139"/>
      <c r="CJ25" s="139"/>
      <c r="CK25" s="139"/>
      <c r="CL25" s="139"/>
      <c r="CM25" s="140"/>
      <c r="CN25" s="138"/>
      <c r="CO25" s="139"/>
      <c r="CP25" s="139"/>
      <c r="CQ25" s="139"/>
      <c r="CR25" s="139"/>
      <c r="CS25" s="139"/>
      <c r="CT25" s="139"/>
      <c r="CU25" s="142"/>
    </row>
    <row r="26" spans="1:99" s="23" customFormat="1" ht="12.75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00"/>
      <c r="R26" s="201"/>
      <c r="S26" s="201"/>
      <c r="T26" s="201"/>
      <c r="U26" s="202"/>
      <c r="V26" s="203"/>
      <c r="W26" s="201"/>
      <c r="X26" s="201"/>
      <c r="Y26" s="201"/>
      <c r="Z26" s="201"/>
      <c r="AA26" s="202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70"/>
    </row>
    <row r="27" spans="1:99" s="23" customFormat="1" ht="12.75">
      <c r="A27" s="157" t="s">
        <v>220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45" t="s">
        <v>221</v>
      </c>
      <c r="R27" s="146"/>
      <c r="S27" s="146"/>
      <c r="T27" s="146"/>
      <c r="U27" s="147"/>
      <c r="V27" s="148"/>
      <c r="W27" s="146"/>
      <c r="X27" s="146"/>
      <c r="Y27" s="146"/>
      <c r="Z27" s="146"/>
      <c r="AA27" s="147"/>
      <c r="AB27" s="158"/>
      <c r="AC27" s="159"/>
      <c r="AD27" s="159"/>
      <c r="AE27" s="159"/>
      <c r="AF27" s="159"/>
      <c r="AG27" s="159"/>
      <c r="AH27" s="159"/>
      <c r="AI27" s="160"/>
      <c r="AJ27" s="158"/>
      <c r="AK27" s="159"/>
      <c r="AL27" s="159"/>
      <c r="AM27" s="159"/>
      <c r="AN27" s="159"/>
      <c r="AO27" s="159"/>
      <c r="AP27" s="159"/>
      <c r="AQ27" s="160"/>
      <c r="AR27" s="158"/>
      <c r="AS27" s="159"/>
      <c r="AT27" s="159"/>
      <c r="AU27" s="159"/>
      <c r="AV27" s="159"/>
      <c r="AW27" s="159"/>
      <c r="AX27" s="159"/>
      <c r="AY27" s="160"/>
      <c r="AZ27" s="158"/>
      <c r="BA27" s="159"/>
      <c r="BB27" s="159"/>
      <c r="BC27" s="159"/>
      <c r="BD27" s="159"/>
      <c r="BE27" s="159"/>
      <c r="BF27" s="159"/>
      <c r="BG27" s="160"/>
      <c r="BH27" s="158"/>
      <c r="BI27" s="159"/>
      <c r="BJ27" s="159"/>
      <c r="BK27" s="159"/>
      <c r="BL27" s="159"/>
      <c r="BM27" s="159"/>
      <c r="BN27" s="159"/>
      <c r="BO27" s="160"/>
      <c r="BP27" s="158"/>
      <c r="BQ27" s="159"/>
      <c r="BR27" s="159"/>
      <c r="BS27" s="159"/>
      <c r="BT27" s="159"/>
      <c r="BU27" s="159"/>
      <c r="BV27" s="159"/>
      <c r="BW27" s="160"/>
      <c r="BX27" s="158"/>
      <c r="BY27" s="159"/>
      <c r="BZ27" s="159"/>
      <c r="CA27" s="159"/>
      <c r="CB27" s="159"/>
      <c r="CC27" s="159"/>
      <c r="CD27" s="159"/>
      <c r="CE27" s="160"/>
      <c r="CF27" s="158"/>
      <c r="CG27" s="159"/>
      <c r="CH27" s="159"/>
      <c r="CI27" s="159"/>
      <c r="CJ27" s="159"/>
      <c r="CK27" s="159"/>
      <c r="CL27" s="159"/>
      <c r="CM27" s="160"/>
      <c r="CN27" s="158"/>
      <c r="CO27" s="159"/>
      <c r="CP27" s="159"/>
      <c r="CQ27" s="159"/>
      <c r="CR27" s="159"/>
      <c r="CS27" s="159"/>
      <c r="CT27" s="159"/>
      <c r="CU27" s="217"/>
    </row>
    <row r="28" spans="1:99" s="23" customFormat="1" ht="12.75">
      <c r="A28" s="174" t="s">
        <v>222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81"/>
      <c r="R28" s="162"/>
      <c r="S28" s="162"/>
      <c r="T28" s="162"/>
      <c r="U28" s="163"/>
      <c r="V28" s="161"/>
      <c r="W28" s="162"/>
      <c r="X28" s="162"/>
      <c r="Y28" s="162"/>
      <c r="Z28" s="162"/>
      <c r="AA28" s="163"/>
      <c r="AB28" s="185"/>
      <c r="AC28" s="186"/>
      <c r="AD28" s="186"/>
      <c r="AE28" s="186"/>
      <c r="AF28" s="186"/>
      <c r="AG28" s="186"/>
      <c r="AH28" s="186"/>
      <c r="AI28" s="187"/>
      <c r="AJ28" s="185"/>
      <c r="AK28" s="186"/>
      <c r="AL28" s="186"/>
      <c r="AM28" s="186"/>
      <c r="AN28" s="186"/>
      <c r="AO28" s="186"/>
      <c r="AP28" s="186"/>
      <c r="AQ28" s="187"/>
      <c r="AR28" s="185"/>
      <c r="AS28" s="186"/>
      <c r="AT28" s="186"/>
      <c r="AU28" s="186"/>
      <c r="AV28" s="186"/>
      <c r="AW28" s="186"/>
      <c r="AX28" s="186"/>
      <c r="AY28" s="187"/>
      <c r="AZ28" s="185"/>
      <c r="BA28" s="186"/>
      <c r="BB28" s="186"/>
      <c r="BC28" s="186"/>
      <c r="BD28" s="186"/>
      <c r="BE28" s="186"/>
      <c r="BF28" s="186"/>
      <c r="BG28" s="187"/>
      <c r="BH28" s="185"/>
      <c r="BI28" s="186"/>
      <c r="BJ28" s="186"/>
      <c r="BK28" s="186"/>
      <c r="BL28" s="186"/>
      <c r="BM28" s="186"/>
      <c r="BN28" s="186"/>
      <c r="BO28" s="187"/>
      <c r="BP28" s="185"/>
      <c r="BQ28" s="186"/>
      <c r="BR28" s="186"/>
      <c r="BS28" s="186"/>
      <c r="BT28" s="186"/>
      <c r="BU28" s="186"/>
      <c r="BV28" s="186"/>
      <c r="BW28" s="187"/>
      <c r="BX28" s="185"/>
      <c r="BY28" s="186"/>
      <c r="BZ28" s="186"/>
      <c r="CA28" s="186"/>
      <c r="CB28" s="186"/>
      <c r="CC28" s="186"/>
      <c r="CD28" s="186"/>
      <c r="CE28" s="187"/>
      <c r="CF28" s="185"/>
      <c r="CG28" s="186"/>
      <c r="CH28" s="186"/>
      <c r="CI28" s="186"/>
      <c r="CJ28" s="186"/>
      <c r="CK28" s="186"/>
      <c r="CL28" s="186"/>
      <c r="CM28" s="187"/>
      <c r="CN28" s="185"/>
      <c r="CO28" s="186"/>
      <c r="CP28" s="186"/>
      <c r="CQ28" s="186"/>
      <c r="CR28" s="186"/>
      <c r="CS28" s="186"/>
      <c r="CT28" s="186"/>
      <c r="CU28" s="219"/>
    </row>
    <row r="29" spans="1:99" s="23" customFormat="1" ht="12.75">
      <c r="A29" s="143" t="s">
        <v>223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24"/>
      <c r="R29" s="125"/>
      <c r="S29" s="125"/>
      <c r="T29" s="125"/>
      <c r="U29" s="126"/>
      <c r="V29" s="128"/>
      <c r="W29" s="125"/>
      <c r="X29" s="125"/>
      <c r="Y29" s="125"/>
      <c r="Z29" s="125"/>
      <c r="AA29" s="126"/>
      <c r="AB29" s="138"/>
      <c r="AC29" s="139"/>
      <c r="AD29" s="139"/>
      <c r="AE29" s="139"/>
      <c r="AF29" s="139"/>
      <c r="AG29" s="139"/>
      <c r="AH29" s="139"/>
      <c r="AI29" s="140"/>
      <c r="AJ29" s="138"/>
      <c r="AK29" s="139"/>
      <c r="AL29" s="139"/>
      <c r="AM29" s="139"/>
      <c r="AN29" s="139"/>
      <c r="AO29" s="139"/>
      <c r="AP29" s="139"/>
      <c r="AQ29" s="140"/>
      <c r="AR29" s="138"/>
      <c r="AS29" s="139"/>
      <c r="AT29" s="139"/>
      <c r="AU29" s="139"/>
      <c r="AV29" s="139"/>
      <c r="AW29" s="139"/>
      <c r="AX29" s="139"/>
      <c r="AY29" s="140"/>
      <c r="AZ29" s="138"/>
      <c r="BA29" s="139"/>
      <c r="BB29" s="139"/>
      <c r="BC29" s="139"/>
      <c r="BD29" s="139"/>
      <c r="BE29" s="139"/>
      <c r="BF29" s="139"/>
      <c r="BG29" s="140"/>
      <c r="BH29" s="138"/>
      <c r="BI29" s="139"/>
      <c r="BJ29" s="139"/>
      <c r="BK29" s="139"/>
      <c r="BL29" s="139"/>
      <c r="BM29" s="139"/>
      <c r="BN29" s="139"/>
      <c r="BO29" s="140"/>
      <c r="BP29" s="138"/>
      <c r="BQ29" s="139"/>
      <c r="BR29" s="139"/>
      <c r="BS29" s="139"/>
      <c r="BT29" s="139"/>
      <c r="BU29" s="139"/>
      <c r="BV29" s="139"/>
      <c r="BW29" s="140"/>
      <c r="BX29" s="138"/>
      <c r="BY29" s="139"/>
      <c r="BZ29" s="139"/>
      <c r="CA29" s="139"/>
      <c r="CB29" s="139"/>
      <c r="CC29" s="139"/>
      <c r="CD29" s="139"/>
      <c r="CE29" s="140"/>
      <c r="CF29" s="138"/>
      <c r="CG29" s="139"/>
      <c r="CH29" s="139"/>
      <c r="CI29" s="139"/>
      <c r="CJ29" s="139"/>
      <c r="CK29" s="139"/>
      <c r="CL29" s="139"/>
      <c r="CM29" s="140"/>
      <c r="CN29" s="138"/>
      <c r="CO29" s="139"/>
      <c r="CP29" s="139"/>
      <c r="CQ29" s="139"/>
      <c r="CR29" s="139"/>
      <c r="CS29" s="139"/>
      <c r="CT29" s="139"/>
      <c r="CU29" s="142"/>
    </row>
    <row r="30" spans="1:99" s="23" customFormat="1" ht="13.5" thickBot="1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59"/>
      <c r="R30" s="260"/>
      <c r="S30" s="260"/>
      <c r="T30" s="260"/>
      <c r="U30" s="261"/>
      <c r="V30" s="262"/>
      <c r="W30" s="260"/>
      <c r="X30" s="260"/>
      <c r="Y30" s="260"/>
      <c r="Z30" s="260"/>
      <c r="AA30" s="261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68"/>
    </row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</sheetData>
  <sheetProtection/>
  <mergeCells count="171">
    <mergeCell ref="BP30:BW30"/>
    <mergeCell ref="CF27:CM29"/>
    <mergeCell ref="Q14:U14"/>
    <mergeCell ref="A22:P22"/>
    <mergeCell ref="Q22:U25"/>
    <mergeCell ref="AJ19:AQ21"/>
    <mergeCell ref="AJ26:AQ26"/>
    <mergeCell ref="AR26:AY26"/>
    <mergeCell ref="A29:P29"/>
    <mergeCell ref="A28:P28"/>
    <mergeCell ref="CN22:CU25"/>
    <mergeCell ref="CF30:CM30"/>
    <mergeCell ref="CN19:CU21"/>
    <mergeCell ref="V9:AA9"/>
    <mergeCell ref="CF19:CM21"/>
    <mergeCell ref="V22:AA25"/>
    <mergeCell ref="BX26:CE26"/>
    <mergeCell ref="CF26:CM26"/>
    <mergeCell ref="CF22:CM25"/>
    <mergeCell ref="V19:AA21"/>
    <mergeCell ref="CN30:CU30"/>
    <mergeCell ref="A18:P18"/>
    <mergeCell ref="A3:BQ3"/>
    <mergeCell ref="AJ15:AQ15"/>
    <mergeCell ref="AR15:AY15"/>
    <mergeCell ref="Q13:U13"/>
    <mergeCell ref="Q15:U15"/>
    <mergeCell ref="AN14:AO14"/>
    <mergeCell ref="CN26:CU26"/>
    <mergeCell ref="CN27:CU29"/>
    <mergeCell ref="V8:AA8"/>
    <mergeCell ref="AB26:AI26"/>
    <mergeCell ref="Q27:U29"/>
    <mergeCell ref="A26:P26"/>
    <mergeCell ref="V27:AA29"/>
    <mergeCell ref="AB27:AI29"/>
    <mergeCell ref="Q26:U26"/>
    <mergeCell ref="V26:AA26"/>
    <mergeCell ref="A13:P13"/>
    <mergeCell ref="Q12:U12"/>
    <mergeCell ref="A27:P27"/>
    <mergeCell ref="Q18:U18"/>
    <mergeCell ref="AR22:AY25"/>
    <mergeCell ref="A25:P25"/>
    <mergeCell ref="A24:P24"/>
    <mergeCell ref="A23:P23"/>
    <mergeCell ref="AB22:AI25"/>
    <mergeCell ref="V18:AA18"/>
    <mergeCell ref="Q19:U21"/>
    <mergeCell ref="A21:P21"/>
    <mergeCell ref="A7:P7"/>
    <mergeCell ref="A8:P8"/>
    <mergeCell ref="A9:P9"/>
    <mergeCell ref="A10:P10"/>
    <mergeCell ref="V10:AA10"/>
    <mergeCell ref="A14:P14"/>
    <mergeCell ref="V11:AA11"/>
    <mergeCell ref="V12:AA12"/>
    <mergeCell ref="A11:P11"/>
    <mergeCell ref="A12:P12"/>
    <mergeCell ref="A20:P20"/>
    <mergeCell ref="A19:P19"/>
    <mergeCell ref="AB16:AI16"/>
    <mergeCell ref="V16:AA16"/>
    <mergeCell ref="Q16:U16"/>
    <mergeCell ref="V14:AA14"/>
    <mergeCell ref="AB18:AI18"/>
    <mergeCell ref="Q10:U10"/>
    <mergeCell ref="A17:P17"/>
    <mergeCell ref="Q17:U17"/>
    <mergeCell ref="AJ16:AQ16"/>
    <mergeCell ref="AJ17:AQ17"/>
    <mergeCell ref="V15:AA15"/>
    <mergeCell ref="AB15:AI15"/>
    <mergeCell ref="AB17:AI17"/>
    <mergeCell ref="AB8:AY8"/>
    <mergeCell ref="AB7:CU7"/>
    <mergeCell ref="BX9:CU9"/>
    <mergeCell ref="A15:P15"/>
    <mergeCell ref="A16:P16"/>
    <mergeCell ref="V7:AA7"/>
    <mergeCell ref="V13:AA13"/>
    <mergeCell ref="Q7:U7"/>
    <mergeCell ref="Q8:U8"/>
    <mergeCell ref="Q9:U9"/>
    <mergeCell ref="BX15:CE15"/>
    <mergeCell ref="AZ13:BW13"/>
    <mergeCell ref="CB14:CC14"/>
    <mergeCell ref="Q11:U11"/>
    <mergeCell ref="CJ14:CK14"/>
    <mergeCell ref="AN5:BC5"/>
    <mergeCell ref="BD5:BF5"/>
    <mergeCell ref="AB9:AY9"/>
    <mergeCell ref="AZ11:BW11"/>
    <mergeCell ref="BG5:BI5"/>
    <mergeCell ref="AZ12:BW12"/>
    <mergeCell ref="BX11:CU11"/>
    <mergeCell ref="BX13:CU13"/>
    <mergeCell ref="AB13:AY13"/>
    <mergeCell ref="BL14:BM14"/>
    <mergeCell ref="BT14:BU14"/>
    <mergeCell ref="AZ8:CU8"/>
    <mergeCell ref="AZ9:BW9"/>
    <mergeCell ref="AB10:AY10"/>
    <mergeCell ref="AB11:AY11"/>
    <mergeCell ref="AV14:AW14"/>
    <mergeCell ref="BX12:CU12"/>
    <mergeCell ref="CR14:CS14"/>
    <mergeCell ref="AB12:AY12"/>
    <mergeCell ref="AZ10:BW10"/>
    <mergeCell ref="BX10:CU10"/>
    <mergeCell ref="CF18:CM18"/>
    <mergeCell ref="CN17:CU17"/>
    <mergeCell ref="BX16:CE16"/>
    <mergeCell ref="AF14:AG14"/>
    <mergeCell ref="BD14:BE14"/>
    <mergeCell ref="AR18:AY18"/>
    <mergeCell ref="BH17:BO17"/>
    <mergeCell ref="AZ18:BG18"/>
    <mergeCell ref="BH15:BO15"/>
    <mergeCell ref="CF15:CM15"/>
    <mergeCell ref="A30:P30"/>
    <mergeCell ref="Q30:U30"/>
    <mergeCell ref="V30:AA30"/>
    <mergeCell ref="AB30:AI30"/>
    <mergeCell ref="AJ30:AQ30"/>
    <mergeCell ref="CN15:CU15"/>
    <mergeCell ref="CN16:CU16"/>
    <mergeCell ref="CN18:CU18"/>
    <mergeCell ref="CF17:CM17"/>
    <mergeCell ref="CF16:CM16"/>
    <mergeCell ref="BP15:BW15"/>
    <mergeCell ref="AZ15:BG15"/>
    <mergeCell ref="AZ16:BG16"/>
    <mergeCell ref="AZ17:BG17"/>
    <mergeCell ref="AR16:AY16"/>
    <mergeCell ref="BP17:BW17"/>
    <mergeCell ref="BP16:BW16"/>
    <mergeCell ref="AJ18:AQ18"/>
    <mergeCell ref="BH30:BO30"/>
    <mergeCell ref="AZ27:BG29"/>
    <mergeCell ref="BH26:BO26"/>
    <mergeCell ref="AZ22:BG25"/>
    <mergeCell ref="BX30:CE30"/>
    <mergeCell ref="AZ30:BG30"/>
    <mergeCell ref="AR27:AY29"/>
    <mergeCell ref="AJ22:AQ25"/>
    <mergeCell ref="BH27:BO29"/>
    <mergeCell ref="A4:CU4"/>
    <mergeCell ref="BH19:BO21"/>
    <mergeCell ref="BP19:BW21"/>
    <mergeCell ref="V17:AA17"/>
    <mergeCell ref="BH16:BO16"/>
    <mergeCell ref="AR30:AY30"/>
    <mergeCell ref="BH18:BO18"/>
    <mergeCell ref="BP18:BW18"/>
    <mergeCell ref="AB19:AI21"/>
    <mergeCell ref="AJ27:AQ29"/>
    <mergeCell ref="BP27:BW29"/>
    <mergeCell ref="AZ26:BG26"/>
    <mergeCell ref="BH22:BO25"/>
    <mergeCell ref="BP26:BW26"/>
    <mergeCell ref="BP22:BW25"/>
    <mergeCell ref="BX27:CE29"/>
    <mergeCell ref="AZ19:BG21"/>
    <mergeCell ref="AR19:AY21"/>
    <mergeCell ref="BX17:CE17"/>
    <mergeCell ref="AR17:AY17"/>
    <mergeCell ref="BX22:CE25"/>
    <mergeCell ref="BX18:CE18"/>
    <mergeCell ref="BX19:C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CX12"/>
  <sheetViews>
    <sheetView zoomScalePageLayoutView="0" workbookViewId="0" topLeftCell="A1">
      <selection activeCell="DX11" sqref="DW11:DX11"/>
    </sheetView>
  </sheetViews>
  <sheetFormatPr defaultColWidth="1.421875" defaultRowHeight="15"/>
  <cols>
    <col min="1" max="40" width="1.421875" style="17" customWidth="1"/>
    <col min="41" max="62" width="1.421875" style="17" hidden="1" customWidth="1"/>
    <col min="63" max="83" width="1.421875" style="17" customWidth="1"/>
    <col min="84" max="101" width="1.421875" style="17" hidden="1" customWidth="1"/>
    <col min="102" max="102" width="2.7109375" style="17" hidden="1" customWidth="1"/>
    <col min="103" max="16384" width="1.421875" style="17" customWidth="1"/>
  </cols>
  <sheetData>
    <row r="1" spans="71:102" ht="15.75">
      <c r="BS1" s="17" t="s">
        <v>229</v>
      </c>
      <c r="CX1" s="18" t="s">
        <v>229</v>
      </c>
    </row>
    <row r="3" spans="1:102" s="19" customFormat="1" ht="56.25" customHeight="1">
      <c r="A3" s="289" t="s">
        <v>230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</row>
    <row r="4" spans="17:68" s="19" customFormat="1" ht="18.75">
      <c r="Q4" s="19" t="s">
        <v>1</v>
      </c>
      <c r="T4" s="293" t="s">
        <v>269</v>
      </c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34"/>
      <c r="AL4" s="104" t="s">
        <v>267</v>
      </c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P4" s="19" t="s">
        <v>0</v>
      </c>
    </row>
    <row r="5" spans="21:59" s="21" customFormat="1" ht="10.5">
      <c r="U5" s="21" t="s">
        <v>231</v>
      </c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</row>
    <row r="7" spans="1:102" s="22" customFormat="1" ht="80.25" customHeight="1">
      <c r="A7" s="96" t="s">
        <v>20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8"/>
      <c r="BK7" s="96" t="s">
        <v>233</v>
      </c>
      <c r="BL7" s="97"/>
      <c r="BM7" s="97"/>
      <c r="BN7" s="97"/>
      <c r="BO7" s="97"/>
      <c r="BP7" s="97"/>
      <c r="BQ7" s="97"/>
      <c r="BR7" s="98"/>
      <c r="BS7" s="290" t="s">
        <v>232</v>
      </c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2"/>
    </row>
    <row r="8" spans="1:102" s="22" customFormat="1" ht="15.75">
      <c r="A8" s="96">
        <v>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8"/>
      <c r="BK8" s="96">
        <v>2</v>
      </c>
      <c r="BL8" s="97"/>
      <c r="BM8" s="97"/>
      <c r="BN8" s="97"/>
      <c r="BO8" s="97"/>
      <c r="BP8" s="97"/>
      <c r="BQ8" s="97"/>
      <c r="BR8" s="98"/>
      <c r="BS8" s="96">
        <v>3</v>
      </c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8"/>
    </row>
    <row r="9" spans="1:102" ht="15.75">
      <c r="A9" s="100" t="s">
        <v>234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2"/>
      <c r="BK9" s="274" t="s">
        <v>241</v>
      </c>
      <c r="BL9" s="275"/>
      <c r="BM9" s="275"/>
      <c r="BN9" s="275"/>
      <c r="BO9" s="275"/>
      <c r="BP9" s="275"/>
      <c r="BQ9" s="275"/>
      <c r="BR9" s="276"/>
      <c r="BS9" s="283">
        <v>0</v>
      </c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5"/>
    </row>
    <row r="10" spans="1:102" ht="15.75">
      <c r="A10" s="280" t="s">
        <v>235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2"/>
      <c r="BK10" s="274" t="s">
        <v>242</v>
      </c>
      <c r="BL10" s="275"/>
      <c r="BM10" s="275"/>
      <c r="BN10" s="275"/>
      <c r="BO10" s="275"/>
      <c r="BP10" s="275"/>
      <c r="BQ10" s="275"/>
      <c r="BR10" s="276"/>
      <c r="BS10" s="286">
        <v>0</v>
      </c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8"/>
    </row>
    <row r="11" spans="1:102" ht="15.75">
      <c r="A11" s="277" t="s">
        <v>236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9"/>
      <c r="BK11" s="274" t="s">
        <v>243</v>
      </c>
      <c r="BL11" s="275"/>
      <c r="BM11" s="275"/>
      <c r="BN11" s="275"/>
      <c r="BO11" s="275"/>
      <c r="BP11" s="275"/>
      <c r="BQ11" s="275"/>
      <c r="BR11" s="276"/>
      <c r="BS11" s="283">
        <v>0</v>
      </c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5"/>
    </row>
    <row r="12" spans="1:102" ht="15.75">
      <c r="A12" s="271" t="s">
        <v>237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3"/>
      <c r="BK12" s="274" t="s">
        <v>244</v>
      </c>
      <c r="BL12" s="275"/>
      <c r="BM12" s="275"/>
      <c r="BN12" s="275"/>
      <c r="BO12" s="275"/>
      <c r="BP12" s="275"/>
      <c r="BQ12" s="275"/>
      <c r="BR12" s="276"/>
      <c r="BS12" s="283">
        <v>0</v>
      </c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5"/>
    </row>
  </sheetData>
  <sheetProtection/>
  <mergeCells count="21">
    <mergeCell ref="A3:CX3"/>
    <mergeCell ref="A7:BJ7"/>
    <mergeCell ref="BS7:CX7"/>
    <mergeCell ref="T4:AJ4"/>
    <mergeCell ref="AL4:BN4"/>
    <mergeCell ref="A9:BJ9"/>
    <mergeCell ref="BK8:BR8"/>
    <mergeCell ref="A8:BJ8"/>
    <mergeCell ref="BS12:CX12"/>
    <mergeCell ref="BK11:BR11"/>
    <mergeCell ref="BS10:CX10"/>
    <mergeCell ref="BS8:CX8"/>
    <mergeCell ref="BS9:CX9"/>
    <mergeCell ref="BS11:CX11"/>
    <mergeCell ref="BK9:BR9"/>
    <mergeCell ref="A12:BJ12"/>
    <mergeCell ref="BK12:BR12"/>
    <mergeCell ref="BK10:BR10"/>
    <mergeCell ref="A11:BJ11"/>
    <mergeCell ref="A10:BJ10"/>
    <mergeCell ref="BK7:BR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CX18"/>
  <sheetViews>
    <sheetView zoomScalePageLayoutView="0" workbookViewId="0" topLeftCell="A1">
      <selection activeCell="DM10" sqref="DM10"/>
    </sheetView>
  </sheetViews>
  <sheetFormatPr defaultColWidth="1.421875" defaultRowHeight="15"/>
  <cols>
    <col min="1" max="40" width="1.421875" style="17" customWidth="1"/>
    <col min="41" max="62" width="1.421875" style="17" hidden="1" customWidth="1"/>
    <col min="63" max="83" width="1.421875" style="17" customWidth="1"/>
    <col min="84" max="101" width="1.421875" style="17" hidden="1" customWidth="1"/>
    <col min="102" max="102" width="2.7109375" style="17" hidden="1" customWidth="1"/>
    <col min="103" max="16384" width="1.421875" style="17" customWidth="1"/>
  </cols>
  <sheetData>
    <row r="1" spans="71:102" ht="15.75">
      <c r="BS1" s="17" t="s">
        <v>238</v>
      </c>
      <c r="CX1" s="18" t="s">
        <v>229</v>
      </c>
    </row>
    <row r="3" spans="1:102" s="19" customFormat="1" ht="56.25" customHeight="1">
      <c r="A3" s="294" t="s">
        <v>239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</row>
    <row r="4" spans="20:66" s="19" customFormat="1" ht="18.75"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</row>
    <row r="5" spans="31:59" s="21" customFormat="1" ht="10.5"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</row>
    <row r="7" spans="1:102" s="22" customFormat="1" ht="80.25" customHeight="1">
      <c r="A7" s="96" t="s">
        <v>20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8"/>
      <c r="BK7" s="96" t="s">
        <v>233</v>
      </c>
      <c r="BL7" s="97"/>
      <c r="BM7" s="97"/>
      <c r="BN7" s="97"/>
      <c r="BO7" s="97"/>
      <c r="BP7" s="97"/>
      <c r="BQ7" s="97"/>
      <c r="BR7" s="98"/>
      <c r="BS7" s="290" t="s">
        <v>240</v>
      </c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2"/>
    </row>
    <row r="8" spans="1:102" s="22" customFormat="1" ht="15.75">
      <c r="A8" s="96">
        <v>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8"/>
      <c r="BK8" s="96">
        <v>2</v>
      </c>
      <c r="BL8" s="97"/>
      <c r="BM8" s="97"/>
      <c r="BN8" s="97"/>
      <c r="BO8" s="97"/>
      <c r="BP8" s="97"/>
      <c r="BQ8" s="97"/>
      <c r="BR8" s="98"/>
      <c r="BS8" s="96">
        <v>3</v>
      </c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8"/>
    </row>
    <row r="9" spans="1:102" ht="15.75">
      <c r="A9" s="100" t="s">
        <v>245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2"/>
      <c r="BK9" s="274" t="s">
        <v>241</v>
      </c>
      <c r="BL9" s="275"/>
      <c r="BM9" s="275"/>
      <c r="BN9" s="275"/>
      <c r="BO9" s="275"/>
      <c r="BP9" s="275"/>
      <c r="BQ9" s="275"/>
      <c r="BR9" s="276"/>
      <c r="BS9" s="298">
        <v>0</v>
      </c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300"/>
    </row>
    <row r="10" spans="1:102" ht="66" customHeight="1">
      <c r="A10" s="295" t="s">
        <v>246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7"/>
      <c r="BK10" s="274" t="s">
        <v>242</v>
      </c>
      <c r="BL10" s="275"/>
      <c r="BM10" s="275"/>
      <c r="BN10" s="275"/>
      <c r="BO10" s="275"/>
      <c r="BP10" s="275"/>
      <c r="BQ10" s="275"/>
      <c r="BR10" s="276"/>
      <c r="BS10" s="286">
        <v>0</v>
      </c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8"/>
    </row>
    <row r="11" spans="1:102" ht="34.5" customHeight="1">
      <c r="A11" s="295" t="s">
        <v>247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7"/>
      <c r="BK11" s="274" t="s">
        <v>243</v>
      </c>
      <c r="BL11" s="275"/>
      <c r="BM11" s="275"/>
      <c r="BN11" s="275"/>
      <c r="BO11" s="275"/>
      <c r="BP11" s="275"/>
      <c r="BQ11" s="275"/>
      <c r="BR11" s="276"/>
      <c r="BS11" s="283">
        <v>0</v>
      </c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5"/>
    </row>
    <row r="13" spans="3:81" ht="15.75">
      <c r="C13" s="17" t="s">
        <v>248</v>
      </c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O13" s="301" t="s">
        <v>271</v>
      </c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</row>
    <row r="15" spans="3:81" ht="15.75">
      <c r="C15" s="17" t="s">
        <v>249</v>
      </c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O15" s="301" t="s">
        <v>272</v>
      </c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</row>
    <row r="16" ht="15.75">
      <c r="C16" s="17" t="s">
        <v>250</v>
      </c>
    </row>
    <row r="18" spans="3:81" ht="15.75">
      <c r="C18" s="17" t="s">
        <v>53</v>
      </c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O18" s="301" t="s">
        <v>273</v>
      </c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</row>
  </sheetData>
  <sheetProtection/>
  <mergeCells count="22">
    <mergeCell ref="AD18:BM18"/>
    <mergeCell ref="BO13:CC13"/>
    <mergeCell ref="BO15:CC15"/>
    <mergeCell ref="BO18:CC18"/>
    <mergeCell ref="A11:BJ11"/>
    <mergeCell ref="A8:BJ8"/>
    <mergeCell ref="BK8:BR8"/>
    <mergeCell ref="BS11:CX11"/>
    <mergeCell ref="AD13:BM13"/>
    <mergeCell ref="BS10:CX10"/>
    <mergeCell ref="A10:BJ10"/>
    <mergeCell ref="BK10:BR10"/>
    <mergeCell ref="BK9:BR9"/>
    <mergeCell ref="BS9:CX9"/>
    <mergeCell ref="AD15:BM15"/>
    <mergeCell ref="BK11:BR11"/>
    <mergeCell ref="A3:CX3"/>
    <mergeCell ref="A7:BJ7"/>
    <mergeCell ref="BK7:BR7"/>
    <mergeCell ref="BS7:CX7"/>
    <mergeCell ref="BS8:CX8"/>
    <mergeCell ref="A9:B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SMYSHLYAEVA</dc:creator>
  <cp:keywords/>
  <dc:description>&lt;p&gt;&lt;i&gt;&lt;n&gt;DREPORT&lt;/n&gt;&lt;t&gt;4&lt;/t&gt;&lt;q&gt;%C4%E0%F2%E0+%EE%F2%F7%E5%F2%E0&lt;/q&gt;&lt;s&gt;2&lt;/s&gt;&lt;l&gt;0&lt;/l&gt;&lt;u&gt;&lt;/u&gt;&lt;a&gt;&lt;/a&gt;&lt;b&gt;&lt;/b&gt;&lt;m&gt;&lt;/m&gt;&lt;r&gt;1&lt;/r&gt;&lt;x&gt;&lt;/x&gt;&lt;y&gt;&lt;/y&gt;&lt;z&gt;DREPORT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IDENT&lt;/n&gt;&lt;t&gt;1&lt;/t&gt;&lt;q&gt;NIDENT&lt;/q&gt;&lt;s&gt;9&lt;/s&gt;&lt;l&gt;4&lt;/l&gt;&lt;u&gt;&lt;/u&gt;&lt;a&gt;&lt;/a&gt;&lt;b&gt;&lt;/b&gt;&lt;m&gt;&lt;/m&gt;&lt;r&gt;1&lt;/r&gt;&lt;x&gt;&lt;/x&gt;&lt;y&gt;&lt;/y&gt;&lt;z&gt;NIDENT&lt;/z&gt;&lt;/i&gt;&lt;i&gt;&lt;n&gt;SBOSSECON&lt;/n&gt;&lt;t&gt;0&lt;/t&gt;&lt;q&gt;%CD%E0%F7%E0%EB%FC%ED%E8%EA+%FD%EA%EE%ED%EE%EC%E8%F7%E5%F1%EA%EE%E3%EE+%EE%F2%E4%E5%EB%E0&lt;/q&gt;&lt;s&gt;5&lt;/s&gt;&lt;l&gt;0&lt;/l&gt;&lt;u&gt;&lt;/u&gt;&lt;a&gt;&lt;/a&gt;&lt;b&gt;&lt;/b&gt;&lt;m&gt;&lt;/m&gt;&lt;r&gt;0&lt;/r&gt;&lt;x&gt;&lt;/x&gt;&lt;y&gt;&lt;/y&gt;&lt;z&gt;SBOSSECON&lt;/z&gt;&lt;/i&gt;&lt;i&gt;&lt;n&gt;SDIR&lt;/n&gt;&lt;t&gt;0&lt;/t&gt;&lt;q&gt;%D0%F3%EA%EE%E2%EE%E4%E8%F2%E5%EB%FC+%F3%F7%F0%E5%E6%E4%E5%ED%E8%FF&lt;/q&gt;&lt;s&gt;4&lt;/s&gt;&lt;l&gt;0&lt;/l&gt;&lt;u&gt;&lt;/u&gt;&lt;a&gt;&lt;/a&gt;&lt;b&gt;&lt;/b&gt;&lt;m&gt;&lt;/m&gt;&lt;r&gt;0&lt;/r&gt;&lt;x&gt;&lt;/x&gt;&lt;y&gt;&lt;/y&gt;&lt;z&gt;SDIR&lt;/z&gt;&lt;/i&gt;&lt;i&gt;&lt;n&gt;SGLBUH&lt;/n&gt;&lt;t&gt;0&lt;/t&gt;&lt;q&gt;%C3%EB%E0%E2%ED%FB%E9+%E1%F3%F5%E3%E0%EB%F2%E5%F0&lt;/q&gt;&lt;s&gt;6&lt;/s&gt;&lt;l&gt;0&lt;/l&gt;&lt;u&gt;&lt;/u&gt;&lt;a&gt;&lt;/a&gt;&lt;b&gt;&lt;/b&gt;&lt;m&gt;&lt;/m&gt;&lt;r&gt;0&lt;/r&gt;&lt;x&gt;&lt;/x&gt;&lt;y&gt;&lt;/y&gt;&lt;z&gt;SGLBUH&lt;/z&gt;&lt;/i&gt;&lt;i&gt;&lt;n&gt;SRUK&lt;/n&gt;&lt;t&gt;0&lt;/t&gt;&lt;q&gt;%CD%E0%F7%E0%EB%FC%ED%E8%EA+%F3%EF%F0%E0%E2%EB%E5%ED%E8%FF+%EE%E1%F0%E0%E7%EE%E2%E0%ED%E8%FF&lt;/q&gt;&lt;s&gt;3&lt;/s&gt;&lt;l&gt;0&lt;/l&gt;&lt;u&gt;&lt;/u&gt;&lt;a&gt;&lt;/a&gt;&lt;b&gt;&lt;/b&gt;&lt;m&gt;&lt;/m&gt;&lt;r&gt;0&lt;/r&gt;&lt;x&gt;&lt;/x&gt;&lt;y&gt;&lt;/y&gt;&lt;z&gt;SRUK&lt;/z&gt;&lt;/i&gt;&lt;i&gt;&lt;n&gt;SVFOTAB21&lt;/n&gt;&lt;t&gt;0&lt;/t&gt;&lt;q&gt;%C2%D4%CE+%E4%EB%FF+%F2%E0%E1%EB%E8%F6%FB+2.1&lt;/q&gt;&lt;s&gt;8&lt;/s&gt;&lt;l&gt;2&lt;/l&gt;&lt;u&gt;YPKLFVO&lt;/u&gt;&lt;a&gt;in_CODE&lt;/a&gt;&lt;b&gt;out_CODE&lt;/b&gt;&lt;m&gt;USERMET&lt;/m&gt;&lt;r&gt;0&lt;/r&gt;&lt;x&gt;&lt;/x&gt;&lt;y&gt;&lt;/y&gt;&lt;z&gt;SVFOTAB21&lt;/z&gt;&lt;/i&gt;&lt;SP_CODE&gt;P_YPPLAN_PXD_CPO4&lt;/SP_CODE&gt;&lt;/p&gt;</dc:description>
  <cp:lastModifiedBy>2</cp:lastModifiedBy>
  <cp:lastPrinted>2019-03-05T08:03:00Z</cp:lastPrinted>
  <dcterms:created xsi:type="dcterms:W3CDTF">2017-03-30T08:25:06Z</dcterms:created>
  <dcterms:modified xsi:type="dcterms:W3CDTF">2019-03-12T13:34:41Z</dcterms:modified>
  <cp:category/>
  <cp:version/>
  <cp:contentType/>
  <cp:contentStatus/>
</cp:coreProperties>
</file>